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664\Desktop\MHL\sitzung\2025\"/>
    </mc:Choice>
  </mc:AlternateContent>
  <xr:revisionPtr revIDLastSave="0" documentId="13_ncr:1_{0F1D1DE8-1A62-48B0-87D5-72BE107B2E99}" xr6:coauthVersionLast="47" xr6:coauthVersionMax="47" xr10:uidLastSave="{00000000-0000-0000-0000-000000000000}"/>
  <bookViews>
    <workbookView xWindow="-108" yWindow="-108" windowWidth="23256" windowHeight="12456" tabRatio="795" xr2:uid="{00000000-000D-0000-FFFF-FFFF00000000}"/>
  </bookViews>
  <sheets>
    <sheet name="Auslosung - MHL" sheetId="1" r:id="rId1"/>
    <sheet name="Spielplan MFL1 Herbst 2025" sheetId="8" r:id="rId2"/>
    <sheet name="Spielplan MFL1 Frühjahr 2026" sheetId="9" r:id="rId3"/>
    <sheet name="Spielplan MFL2 Herbst 2025" sheetId="7" r:id="rId4"/>
    <sheet name="Spielplan MFL2 Frühjahr 2026" sheetId="10" r:id="rId5"/>
    <sheet name="Cupauslosung " sheetId="11" r:id="rId6"/>
  </sheets>
  <definedNames>
    <definedName name="_xlnm.Print_Area" localSheetId="2">'Spielplan MFL1 Frühjahr 2026'!$A$1:$E$30</definedName>
    <definedName name="_xlnm.Print_Area" localSheetId="1">'Spielplan MFL1 Herbst 2025'!$A$1:$E$30</definedName>
    <definedName name="_xlnm.Print_Area" localSheetId="4">'Spielplan MFL2 Frühjahr 2026'!$A$1:$E$30</definedName>
    <definedName name="_xlnm.Print_Area" localSheetId="3">'Spielplan MFL2 Herbst 2025'!$A$1:$E$30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0" l="1"/>
  <c r="D22" i="8"/>
  <c r="D7" i="8"/>
  <c r="E22" i="8"/>
  <c r="E22" i="9"/>
  <c r="D22" i="9"/>
  <c r="D9" i="9"/>
  <c r="E14" i="8"/>
  <c r="D14" i="8"/>
  <c r="E14" i="9"/>
  <c r="D14" i="9"/>
  <c r="D30" i="8" l="1"/>
  <c r="E30" i="8"/>
  <c r="E29" i="8"/>
  <c r="D29" i="8"/>
  <c r="E27" i="8"/>
  <c r="D27" i="8"/>
  <c r="E26" i="8"/>
  <c r="D26" i="8"/>
  <c r="E23" i="8"/>
  <c r="D23" i="8"/>
  <c r="E21" i="8"/>
  <c r="E20" i="8"/>
  <c r="D21" i="8"/>
  <c r="E19" i="8"/>
  <c r="D19" i="8"/>
  <c r="E18" i="8"/>
  <c r="D18" i="8"/>
  <c r="E16" i="8"/>
  <c r="D16" i="8"/>
  <c r="E15" i="8"/>
  <c r="D15" i="8"/>
  <c r="E13" i="8"/>
  <c r="D13" i="8"/>
  <c r="D12" i="8"/>
  <c r="E12" i="8"/>
  <c r="E11" i="8"/>
  <c r="D11" i="8"/>
  <c r="E10" i="8"/>
  <c r="D10" i="8"/>
  <c r="E9" i="8"/>
  <c r="D9" i="8"/>
  <c r="E7" i="8"/>
  <c r="D6" i="8"/>
  <c r="D5" i="8"/>
  <c r="D4" i="8"/>
  <c r="E6" i="8"/>
  <c r="E5" i="8"/>
  <c r="E3" i="8"/>
  <c r="E30" i="9"/>
  <c r="D30" i="9"/>
  <c r="E29" i="9"/>
  <c r="D29" i="9"/>
  <c r="D27" i="9"/>
  <c r="E27" i="9"/>
  <c r="E21" i="9"/>
  <c r="D21" i="9"/>
  <c r="D20" i="9"/>
  <c r="E19" i="9"/>
  <c r="D19" i="9"/>
  <c r="D26" i="9"/>
  <c r="E26" i="9"/>
  <c r="D23" i="9"/>
  <c r="E23" i="9"/>
  <c r="E15" i="9"/>
  <c r="D15" i="9"/>
  <c r="D16" i="9"/>
  <c r="E16" i="9"/>
  <c r="D18" i="9"/>
  <c r="E18" i="9"/>
  <c r="E13" i="9"/>
  <c r="D13" i="9"/>
  <c r="E12" i="9"/>
  <c r="D12" i="9"/>
  <c r="E11" i="9"/>
  <c r="D11" i="9"/>
  <c r="E10" i="9"/>
  <c r="D10" i="9"/>
  <c r="E9" i="9"/>
  <c r="E7" i="9"/>
  <c r="D7" i="9"/>
  <c r="E6" i="9"/>
  <c r="E5" i="9"/>
  <c r="D6" i="9"/>
  <c r="E5" i="10"/>
  <c r="E6" i="10"/>
  <c r="E4" i="9"/>
  <c r="D3" i="9"/>
  <c r="D5" i="9"/>
  <c r="D28" i="7"/>
  <c r="E28" i="7"/>
  <c r="D18" i="7"/>
  <c r="E18" i="7"/>
  <c r="E9" i="7"/>
  <c r="D9" i="7"/>
  <c r="E6" i="7"/>
  <c r="D6" i="7"/>
  <c r="D6" i="10"/>
  <c r="E28" i="8"/>
  <c r="D28" i="8"/>
  <c r="D28" i="9"/>
  <c r="E28" i="9"/>
  <c r="D25" i="8"/>
  <c r="E25" i="8"/>
  <c r="E25" i="9"/>
  <c r="D25" i="9"/>
  <c r="E17" i="8" l="1"/>
  <c r="D17" i="8"/>
  <c r="E17" i="9"/>
  <c r="D17" i="9"/>
  <c r="D8" i="8"/>
  <c r="E8" i="8"/>
  <c r="E8" i="9"/>
  <c r="D8" i="9"/>
  <c r="D24" i="8"/>
  <c r="E24" i="8"/>
  <c r="D20" i="8"/>
  <c r="E4" i="8"/>
  <c r="D3" i="8"/>
  <c r="E3" i="9"/>
  <c r="E24" i="9"/>
  <c r="D24" i="9"/>
  <c r="D4" i="10"/>
  <c r="E28" i="10"/>
  <c r="D28" i="10"/>
  <c r="D30" i="10"/>
  <c r="E30" i="10"/>
  <c r="D29" i="10"/>
  <c r="E29" i="10"/>
  <c r="D27" i="10"/>
  <c r="E27" i="10"/>
  <c r="D26" i="10"/>
  <c r="E26" i="10"/>
  <c r="D25" i="10"/>
  <c r="E25" i="10"/>
  <c r="D24" i="10"/>
  <c r="E24" i="10"/>
  <c r="D23" i="10"/>
  <c r="E23" i="10"/>
  <c r="D22" i="10"/>
  <c r="E22" i="10"/>
  <c r="D21" i="10"/>
  <c r="E21" i="10"/>
  <c r="D20" i="10"/>
  <c r="E20" i="10"/>
  <c r="D19" i="10"/>
  <c r="E19" i="10"/>
  <c r="D18" i="10"/>
  <c r="E18" i="10"/>
  <c r="D17" i="10"/>
  <c r="E17" i="10"/>
  <c r="D16" i="10"/>
  <c r="E16" i="10"/>
  <c r="D15" i="10"/>
  <c r="E15" i="10"/>
  <c r="D14" i="10"/>
  <c r="E14" i="10"/>
  <c r="D13" i="10"/>
  <c r="E13" i="10"/>
  <c r="D12" i="10"/>
  <c r="E12" i="10"/>
  <c r="D11" i="10"/>
  <c r="E11" i="10"/>
  <c r="D10" i="10"/>
  <c r="E10" i="10"/>
  <c r="D9" i="10"/>
  <c r="E9" i="10"/>
  <c r="E8" i="10"/>
  <c r="D7" i="10"/>
  <c r="E7" i="10"/>
  <c r="D5" i="10"/>
  <c r="E4" i="10"/>
  <c r="D3" i="10"/>
  <c r="E3" i="10"/>
  <c r="D4" i="9"/>
  <c r="E20" i="9"/>
  <c r="D27" i="7"/>
  <c r="D30" i="7"/>
  <c r="D29" i="7"/>
  <c r="D23" i="7"/>
  <c r="D26" i="7"/>
  <c r="D25" i="7"/>
  <c r="D24" i="7"/>
  <c r="E27" i="7"/>
  <c r="E30" i="7"/>
  <c r="E29" i="7"/>
  <c r="E23" i="7"/>
  <c r="E26" i="7"/>
  <c r="E25" i="7"/>
  <c r="E24" i="7"/>
  <c r="E19" i="7"/>
  <c r="D19" i="7"/>
  <c r="D22" i="7"/>
  <c r="E22" i="7"/>
  <c r="E21" i="7"/>
  <c r="D21" i="7"/>
  <c r="D20" i="7"/>
  <c r="E20" i="7"/>
  <c r="E15" i="7"/>
  <c r="D15" i="7"/>
  <c r="D17" i="7"/>
  <c r="E17" i="7"/>
  <c r="E16" i="7"/>
  <c r="D16" i="7"/>
  <c r="E11" i="7"/>
  <c r="D11" i="7"/>
  <c r="D14" i="7"/>
  <c r="E14" i="7"/>
  <c r="E13" i="7"/>
  <c r="D13" i="7"/>
  <c r="D12" i="7"/>
  <c r="E12" i="7"/>
  <c r="E7" i="7"/>
  <c r="D7" i="7"/>
  <c r="D10" i="7"/>
  <c r="E10" i="7"/>
  <c r="D8" i="7"/>
  <c r="E8" i="7"/>
  <c r="E3" i="7"/>
  <c r="D3" i="7"/>
  <c r="E5" i="7"/>
  <c r="D5" i="7"/>
  <c r="E4" i="7"/>
  <c r="D4" i="7"/>
</calcChain>
</file>

<file path=xl/sharedStrings.xml><?xml version="1.0" encoding="utf-8"?>
<sst xmlns="http://schemas.openxmlformats.org/spreadsheetml/2006/main" count="80" uniqueCount="57">
  <si>
    <t>Heim</t>
  </si>
  <si>
    <t>Gast</t>
  </si>
  <si>
    <t>Datum und Uhrzeit</t>
  </si>
  <si>
    <t>HFB ASKÖ Rainfeld</t>
  </si>
  <si>
    <t>HSC Stössing</t>
  </si>
  <si>
    <t>SU St. Anton</t>
  </si>
  <si>
    <t>SU St. Georgen/Leys</t>
  </si>
  <si>
    <t>Spiel AF1</t>
  </si>
  <si>
    <t>Spiel AF2</t>
  </si>
  <si>
    <t>Spiel AF3</t>
  </si>
  <si>
    <t>Spiel AF4</t>
  </si>
  <si>
    <t>Spiel AF5</t>
  </si>
  <si>
    <t>Spiel AF6</t>
  </si>
  <si>
    <t>Spiel VF1</t>
  </si>
  <si>
    <t>Spiel VF2</t>
  </si>
  <si>
    <t xml:space="preserve">Union Dorfstetten </t>
  </si>
  <si>
    <t>So,17.5.2026</t>
  </si>
  <si>
    <t>LP Purgstall</t>
  </si>
  <si>
    <t>Los Amigos</t>
  </si>
  <si>
    <t>HC Dürrhäusl</t>
  </si>
  <si>
    <t>SFC Kolm</t>
  </si>
  <si>
    <t>FC Kasten</t>
  </si>
  <si>
    <t xml:space="preserve">FCSD Zeilern </t>
  </si>
  <si>
    <t>HC Reinsberg</t>
  </si>
  <si>
    <t>FC Corona</t>
  </si>
  <si>
    <t>Spielfrei</t>
  </si>
  <si>
    <t>Purgstall</t>
  </si>
  <si>
    <t>Fliederstadion</t>
  </si>
  <si>
    <t xml:space="preserve"> Auslosung der Mostviertler Fußballiga </t>
  </si>
  <si>
    <t>MFL Liga 1</t>
  </si>
  <si>
    <t>MFL Liga 2</t>
  </si>
  <si>
    <t xml:space="preserve">Datum und Uhrzeit </t>
  </si>
  <si>
    <t xml:space="preserve">Termin </t>
  </si>
  <si>
    <t xml:space="preserve">Beginn </t>
  </si>
  <si>
    <t>Spiel VF3</t>
  </si>
  <si>
    <t>Spiel VF4</t>
  </si>
  <si>
    <t>Samstag 13.06.2026</t>
  </si>
  <si>
    <t xml:space="preserve">          Saison 2025/2026</t>
  </si>
  <si>
    <t>HCU Randegg 05</t>
  </si>
  <si>
    <t>Rückrunde Mostviertler Fussballliga 1 (Frühjahr 2026)</t>
  </si>
  <si>
    <t>Hinrunde Mostviertler Fussballliga 2 (Herbst 2025)</t>
  </si>
  <si>
    <t>Rückrunde Mostviertler Fussballliga 1 (Frühjahr 26)</t>
  </si>
  <si>
    <t>Hinrunde Mostviertler Fussballliga 1 (Herbst 2025)</t>
  </si>
  <si>
    <t>Freitag 17.10.2025 - Sonntag 02.11.2025</t>
  </si>
  <si>
    <t>Freitag 15.8.2025 - Sonntag 24.08.2025</t>
  </si>
  <si>
    <t xml:space="preserve"> MFL - Ligacup 2025/26</t>
  </si>
  <si>
    <t>Viertelfinale</t>
  </si>
  <si>
    <t>Achtelfinale</t>
  </si>
  <si>
    <t>Halbfinale</t>
  </si>
  <si>
    <t xml:space="preserve">Cupfinale </t>
  </si>
  <si>
    <t>Freitag 27.03.2026 - Sonntag 05.04.2026</t>
  </si>
  <si>
    <t>Termin</t>
  </si>
  <si>
    <t xml:space="preserve">17:00 Uhr </t>
  </si>
  <si>
    <t>Spiel HF1</t>
  </si>
  <si>
    <t>Spiel HF2</t>
  </si>
  <si>
    <t>SIEGER HF1</t>
  </si>
  <si>
    <t>SIEGER HF2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</si>
</sst>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7]ddd\,\ dd\.mm/yyyy"/>
    <numFmt numFmtId="165" formatCode="[$-C07]ddd\ dd/mm/yyyy\ hh:mm"/>
  </numFmts>
  <fonts count="37" x14ac:knownFonts="1"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color rgb="FF7030A0"/>
      <name val="Arial"/>
      <family val="2"/>
    </font>
    <font>
      <b/>
      <sz val="11"/>
      <color rgb="FF0070C0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22"/>
      <name val="Arial"/>
      <family val="2"/>
    </font>
    <font>
      <b/>
      <sz val="22"/>
      <color rgb="FFEE0000"/>
      <name val="Arial"/>
      <family val="2"/>
    </font>
    <font>
      <b/>
      <sz val="22"/>
      <color rgb="FFFF0000"/>
      <name val="Arial"/>
      <family val="2"/>
    </font>
    <font>
      <b/>
      <sz val="28"/>
      <name val="Arial"/>
      <family val="2"/>
    </font>
    <font>
      <b/>
      <sz val="36"/>
      <name val="Arial"/>
      <family val="2"/>
    </font>
    <font>
      <b/>
      <sz val="24"/>
      <color rgb="FF0070C0"/>
      <name val="Arial"/>
      <family val="2"/>
    </font>
    <font>
      <b/>
      <sz val="20"/>
      <color rgb="FFFFC000"/>
      <name val="Arial Black"/>
      <family val="2"/>
    </font>
    <font>
      <b/>
      <sz val="20"/>
      <color rgb="FF92D050"/>
      <name val="Arial Black"/>
      <family val="2"/>
    </font>
    <font>
      <sz val="20"/>
      <color rgb="FF92D050"/>
      <name val="Arial"/>
      <family val="2"/>
    </font>
    <font>
      <sz val="20"/>
      <color rgb="FF92D050"/>
      <name val="Arial Black"/>
      <family val="2"/>
    </font>
    <font>
      <b/>
      <sz val="20"/>
      <color rgb="FFFFC000"/>
      <name val="Arial"/>
      <family val="2"/>
    </font>
    <font>
      <sz val="10"/>
      <color rgb="FFFFC000"/>
      <name val="Arial"/>
      <family val="2"/>
    </font>
    <font>
      <sz val="20"/>
      <color rgb="FFFFC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1" applyNumberFormat="0" applyAlignment="0" applyProtection="0"/>
    <xf numFmtId="0" fontId="4" fillId="11" borderId="2" applyNumberFormat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12" borderId="0" applyNumberFormat="0" applyBorder="0" applyAlignment="0" applyProtection="0"/>
    <xf numFmtId="0" fontId="1" fillId="13" borderId="4" applyNumberFormat="0" applyFont="0" applyAlignment="0" applyProtection="0"/>
    <xf numFmtId="0" fontId="10" fillId="2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4" fillId="16" borderId="10" xfId="0" applyFont="1" applyFill="1" applyBorder="1" applyAlignment="1">
      <alignment horizontal="center"/>
    </xf>
    <xf numFmtId="0" fontId="22" fillId="16" borderId="11" xfId="0" applyFont="1" applyFill="1" applyBorder="1" applyAlignment="1">
      <alignment horizontal="center"/>
    </xf>
    <xf numFmtId="0" fontId="22" fillId="16" borderId="16" xfId="0" applyFont="1" applyFill="1" applyBorder="1" applyAlignment="1">
      <alignment horizontal="center"/>
    </xf>
    <xf numFmtId="164" fontId="22" fillId="0" borderId="12" xfId="0" applyNumberFormat="1" applyFont="1" applyBorder="1" applyAlignment="1">
      <alignment horizontal="right"/>
    </xf>
    <xf numFmtId="165" fontId="22" fillId="0" borderId="19" xfId="0" applyNumberFormat="1" applyFont="1" applyBorder="1"/>
    <xf numFmtId="0" fontId="25" fillId="0" borderId="12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164" fontId="22" fillId="0" borderId="13" xfId="0" applyNumberFormat="1" applyFont="1" applyBorder="1" applyAlignment="1">
      <alignment horizontal="right"/>
    </xf>
    <xf numFmtId="165" fontId="22" fillId="0" borderId="20" xfId="0" applyNumberFormat="1" applyFont="1" applyBorder="1"/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4" fontId="22" fillId="0" borderId="14" xfId="0" applyNumberFormat="1" applyFont="1" applyBorder="1" applyAlignment="1">
      <alignment horizontal="right"/>
    </xf>
    <xf numFmtId="165" fontId="22" fillId="0" borderId="21" xfId="0" applyNumberFormat="1" applyFont="1" applyBorder="1"/>
    <xf numFmtId="0" fontId="22" fillId="0" borderId="2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0" borderId="12" xfId="0" applyNumberFormat="1" applyFont="1" applyBorder="1"/>
    <xf numFmtId="165" fontId="22" fillId="0" borderId="13" xfId="0" applyNumberFormat="1" applyFont="1" applyBorder="1"/>
    <xf numFmtId="165" fontId="22" fillId="0" borderId="14" xfId="0" applyNumberFormat="1" applyFont="1" applyBorder="1"/>
    <xf numFmtId="164" fontId="22" fillId="0" borderId="15" xfId="0" applyNumberFormat="1" applyFont="1" applyBorder="1" applyAlignment="1">
      <alignment horizontal="right"/>
    </xf>
    <xf numFmtId="165" fontId="22" fillId="0" borderId="15" xfId="0" applyNumberFormat="1" applyFont="1" applyBorder="1"/>
    <xf numFmtId="0" fontId="22" fillId="16" borderId="10" xfId="0" applyFont="1" applyFill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4" fillId="15" borderId="25" xfId="0" applyFont="1" applyFill="1" applyBorder="1" applyAlignment="1">
      <alignment horizontal="center" vertical="center"/>
    </xf>
    <xf numFmtId="0" fontId="22" fillId="15" borderId="25" xfId="0" applyFont="1" applyFill="1" applyBorder="1" applyAlignment="1">
      <alignment horizontal="center" vertical="center" textRotation="90"/>
    </xf>
    <xf numFmtId="0" fontId="22" fillId="15" borderId="27" xfId="0" applyFont="1" applyFill="1" applyBorder="1" applyAlignment="1">
      <alignment horizontal="center" vertical="center"/>
    </xf>
    <xf numFmtId="0" fontId="22" fillId="15" borderId="24" xfId="0" applyFont="1" applyFill="1" applyBorder="1" applyAlignment="1">
      <alignment horizontal="center" vertical="center" textRotation="90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15" borderId="35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15" borderId="10" xfId="0" applyFont="1" applyFill="1" applyBorder="1" applyAlignment="1">
      <alignment horizontal="center" vertical="center"/>
    </xf>
    <xf numFmtId="0" fontId="22" fillId="15" borderId="11" xfId="0" applyFont="1" applyFill="1" applyBorder="1" applyAlignment="1">
      <alignment horizontal="center" vertical="center"/>
    </xf>
    <xf numFmtId="0" fontId="22" fillId="15" borderId="16" xfId="0" applyFont="1" applyFill="1" applyBorder="1" applyAlignment="1">
      <alignment horizontal="center" vertical="center"/>
    </xf>
    <xf numFmtId="164" fontId="22" fillId="0" borderId="12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/>
    </xf>
    <xf numFmtId="164" fontId="22" fillId="0" borderId="13" xfId="0" applyNumberFormat="1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2" fillId="0" borderId="20" xfId="0" quotePrefix="1" applyFont="1" applyBorder="1" applyAlignment="1">
      <alignment horizontal="right" vertical="center"/>
    </xf>
    <xf numFmtId="164" fontId="22" fillId="0" borderId="14" xfId="0" applyNumberFormat="1" applyFont="1" applyBorder="1" applyAlignment="1">
      <alignment horizontal="right" vertical="center"/>
    </xf>
    <xf numFmtId="0" fontId="22" fillId="0" borderId="21" xfId="0" applyFont="1" applyBorder="1" applyAlignment="1">
      <alignment horizontal="right" vertical="center"/>
    </xf>
    <xf numFmtId="164" fontId="22" fillId="0" borderId="12" xfId="0" applyNumberFormat="1" applyFont="1" applyBorder="1" applyAlignment="1">
      <alignment horizontal="center" vertical="center"/>
    </xf>
    <xf numFmtId="165" fontId="22" fillId="0" borderId="12" xfId="0" applyNumberFormat="1" applyFont="1" applyBorder="1" applyAlignment="1">
      <alignment horizontal="left" vertical="center"/>
    </xf>
    <xf numFmtId="164" fontId="22" fillId="0" borderId="13" xfId="0" applyNumberFormat="1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left" vertical="center"/>
    </xf>
    <xf numFmtId="164" fontId="22" fillId="0" borderId="15" xfId="0" applyNumberFormat="1" applyFont="1" applyBorder="1" applyAlignment="1">
      <alignment horizontal="right" vertical="center"/>
    </xf>
    <xf numFmtId="165" fontId="22" fillId="0" borderId="15" xfId="0" applyNumberFormat="1" applyFont="1" applyBorder="1" applyAlignment="1">
      <alignment horizontal="left" vertical="center"/>
    </xf>
    <xf numFmtId="0" fontId="22" fillId="15" borderId="10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 vertical="center"/>
    </xf>
    <xf numFmtId="164" fontId="22" fillId="0" borderId="32" xfId="0" applyNumberFormat="1" applyFont="1" applyBorder="1" applyAlignment="1">
      <alignment horizontal="center" vertical="center"/>
    </xf>
    <xf numFmtId="0" fontId="22" fillId="0" borderId="33" xfId="0" applyFont="1" applyBorder="1" applyAlignment="1">
      <alignment horizontal="left" vertical="center"/>
    </xf>
    <xf numFmtId="164" fontId="22" fillId="0" borderId="15" xfId="0" applyNumberFormat="1" applyFont="1" applyBorder="1" applyAlignment="1">
      <alignment horizontal="left" vertical="center"/>
    </xf>
    <xf numFmtId="0" fontId="22" fillId="17" borderId="10" xfId="0" applyFont="1" applyFill="1" applyBorder="1" applyAlignment="1">
      <alignment horizontal="center"/>
    </xf>
    <xf numFmtId="0" fontId="22" fillId="17" borderId="11" xfId="0" applyFont="1" applyFill="1" applyBorder="1" applyAlignment="1">
      <alignment horizontal="center"/>
    </xf>
    <xf numFmtId="0" fontId="22" fillId="17" borderId="16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16" borderId="24" xfId="0" applyFont="1" applyFill="1" applyBorder="1" applyAlignment="1">
      <alignment horizontal="center" vertical="center"/>
    </xf>
    <xf numFmtId="0" fontId="24" fillId="16" borderId="25" xfId="0" applyFont="1" applyFill="1" applyBorder="1" applyAlignment="1">
      <alignment horizontal="center" vertical="center"/>
    </xf>
    <xf numFmtId="0" fontId="24" fillId="16" borderId="26" xfId="0" applyFont="1" applyFill="1" applyBorder="1" applyAlignment="1">
      <alignment horizontal="center" vertical="center"/>
    </xf>
    <xf numFmtId="0" fontId="23" fillId="16" borderId="27" xfId="0" applyFont="1" applyFill="1" applyBorder="1" applyAlignment="1">
      <alignment horizontal="center" vertical="center"/>
    </xf>
    <xf numFmtId="0" fontId="23" fillId="16" borderId="28" xfId="0" applyFont="1" applyFill="1" applyBorder="1" applyAlignment="1">
      <alignment horizontal="center" vertical="center"/>
    </xf>
    <xf numFmtId="0" fontId="23" fillId="16" borderId="29" xfId="0" applyFont="1" applyFill="1" applyBorder="1" applyAlignment="1">
      <alignment horizontal="center" vertical="center"/>
    </xf>
    <xf numFmtId="0" fontId="22" fillId="16" borderId="11" xfId="0" applyFont="1" applyFill="1" applyBorder="1" applyAlignment="1">
      <alignment horizontal="center"/>
    </xf>
    <xf numFmtId="0" fontId="22" fillId="16" borderId="24" xfId="0" applyFont="1" applyFill="1" applyBorder="1" applyAlignment="1">
      <alignment horizontal="center" vertical="center"/>
    </xf>
    <xf numFmtId="0" fontId="22" fillId="16" borderId="25" xfId="0" applyFont="1" applyFill="1" applyBorder="1" applyAlignment="1">
      <alignment horizontal="center" vertical="center"/>
    </xf>
    <xf numFmtId="0" fontId="22" fillId="16" borderId="26" xfId="0" applyFont="1" applyFill="1" applyBorder="1" applyAlignment="1">
      <alignment horizontal="center" vertical="center"/>
    </xf>
    <xf numFmtId="0" fontId="23" fillId="17" borderId="27" xfId="0" applyFont="1" applyFill="1" applyBorder="1" applyAlignment="1">
      <alignment horizontal="center" vertical="center"/>
    </xf>
    <xf numFmtId="0" fontId="23" fillId="17" borderId="28" xfId="0" applyFont="1" applyFill="1" applyBorder="1" applyAlignment="1">
      <alignment horizontal="center" vertical="center"/>
    </xf>
    <xf numFmtId="0" fontId="23" fillId="17" borderId="29" xfId="0" applyFont="1" applyFill="1" applyBorder="1" applyAlignment="1">
      <alignment horizontal="center" vertical="center"/>
    </xf>
    <xf numFmtId="0" fontId="22" fillId="17" borderId="24" xfId="0" applyFont="1" applyFill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26" xfId="0" applyFont="1" applyFill="1" applyBorder="1" applyAlignment="1">
      <alignment horizontal="center" vertical="center"/>
    </xf>
    <xf numFmtId="0" fontId="22" fillId="17" borderId="11" xfId="0" applyFont="1" applyFill="1" applyBorder="1" applyAlignment="1">
      <alignment horizontal="center"/>
    </xf>
    <xf numFmtId="0" fontId="28" fillId="15" borderId="27" xfId="0" applyFont="1" applyFill="1" applyBorder="1" applyAlignment="1">
      <alignment horizontal="center" vertical="center"/>
    </xf>
    <xf numFmtId="0" fontId="28" fillId="15" borderId="28" xfId="0" applyFont="1" applyFill="1" applyBorder="1" applyAlignment="1">
      <alignment horizontal="center" vertical="center"/>
    </xf>
    <xf numFmtId="0" fontId="28" fillId="15" borderId="29" xfId="0" applyFont="1" applyFill="1" applyBorder="1" applyAlignment="1">
      <alignment horizontal="center" vertical="center"/>
    </xf>
    <xf numFmtId="0" fontId="22" fillId="15" borderId="11" xfId="0" applyFont="1" applyFill="1" applyBorder="1" applyAlignment="1">
      <alignment horizontal="left" vertical="center"/>
    </xf>
    <xf numFmtId="0" fontId="22" fillId="15" borderId="24" xfId="0" applyFont="1" applyFill="1" applyBorder="1" applyAlignment="1">
      <alignment horizontal="center" vertical="center" textRotation="90"/>
    </xf>
    <xf numFmtId="0" fontId="22" fillId="15" borderId="25" xfId="0" applyFont="1" applyFill="1" applyBorder="1" applyAlignment="1">
      <alignment horizontal="center" vertical="center" textRotation="90"/>
    </xf>
    <xf numFmtId="0" fontId="22" fillId="15" borderId="26" xfId="0" applyFont="1" applyFill="1" applyBorder="1" applyAlignment="1">
      <alignment horizontal="center" vertical="center" textRotation="90"/>
    </xf>
    <xf numFmtId="0" fontId="27" fillId="15" borderId="27" xfId="0" applyFont="1" applyFill="1" applyBorder="1" applyAlignment="1">
      <alignment horizontal="center" vertical="center"/>
    </xf>
    <xf numFmtId="0" fontId="27" fillId="15" borderId="28" xfId="0" applyFont="1" applyFill="1" applyBorder="1" applyAlignment="1">
      <alignment horizontal="center" vertical="center"/>
    </xf>
    <xf numFmtId="0" fontId="27" fillId="15" borderId="2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top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4" fontId="22" fillId="0" borderId="11" xfId="0" applyNumberFormat="1" applyFont="1" applyBorder="1" applyAlignment="1">
      <alignment horizontal="left" vertical="center"/>
    </xf>
    <xf numFmtId="0" fontId="22" fillId="0" borderId="36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6" fillId="0" borderId="0" xfId="0" applyFont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30</xdr:row>
      <xdr:rowOff>142240</xdr:rowOff>
    </xdr:from>
    <xdr:to>
      <xdr:col>4</xdr:col>
      <xdr:colOff>1612900</xdr:colOff>
      <xdr:row>39</xdr:row>
      <xdr:rowOff>116840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0659BFF-0DF0-774C-D7AB-72CCB1F98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" y="7406640"/>
          <a:ext cx="5026660" cy="1483360"/>
        </a:xfrm>
        <a:prstGeom prst="rect">
          <a:avLst/>
        </a:prstGeom>
      </xdr:spPr>
    </xdr:pic>
    <xdr:clientData/>
  </xdr:twoCellAnchor>
  <xdr:twoCellAnchor editAs="oneCell">
    <xdr:from>
      <xdr:col>0</xdr:col>
      <xdr:colOff>281940</xdr:colOff>
      <xdr:row>47</xdr:row>
      <xdr:rowOff>137160</xdr:rowOff>
    </xdr:from>
    <xdr:to>
      <xdr:col>4</xdr:col>
      <xdr:colOff>1595120</xdr:colOff>
      <xdr:row>54</xdr:row>
      <xdr:rowOff>121285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7D199F5-AD9E-106F-7A6E-C0FB17608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940" y="10251440"/>
          <a:ext cx="5077460" cy="1157605"/>
        </a:xfrm>
        <a:prstGeom prst="rect">
          <a:avLst/>
        </a:prstGeom>
      </xdr:spPr>
    </xdr:pic>
    <xdr:clientData/>
  </xdr:twoCellAnchor>
  <xdr:twoCellAnchor editAs="oneCell">
    <xdr:from>
      <xdr:col>5</xdr:col>
      <xdr:colOff>223520</xdr:colOff>
      <xdr:row>0</xdr:row>
      <xdr:rowOff>52036</xdr:rowOff>
    </xdr:from>
    <xdr:to>
      <xdr:col>7</xdr:col>
      <xdr:colOff>687787</xdr:colOff>
      <xdr:row>10</xdr:row>
      <xdr:rowOff>309880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64C17A0-ECD0-1235-5292-9B1FEFAE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84240" y="52036"/>
          <a:ext cx="2049227" cy="1934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1:F23"/>
  <sheetViews>
    <sheetView tabSelected="1" topLeftCell="A5" zoomScale="150" zoomScaleNormal="150" workbookViewId="0">
      <selection activeCell="E13" sqref="E13"/>
    </sheetView>
  </sheetViews>
  <sheetFormatPr baseColWidth="10" defaultRowHeight="13.2" x14ac:dyDescent="0.25"/>
  <cols>
    <col min="1" max="1" width="5.33203125" style="1" customWidth="1"/>
    <col min="2" max="2" width="29.109375" customWidth="1"/>
    <col min="3" max="3" width="9.109375" customWidth="1"/>
    <col min="4" max="4" width="11.33203125" customWidth="1"/>
    <col min="5" max="5" width="29.109375" bestFit="1" customWidth="1"/>
  </cols>
  <sheetData>
    <row r="11" spans="1:6" ht="30" x14ac:dyDescent="0.5">
      <c r="A11" s="75" t="s">
        <v>28</v>
      </c>
      <c r="B11" s="75"/>
      <c r="C11" s="75"/>
      <c r="D11" s="75"/>
      <c r="E11" s="75"/>
    </row>
    <row r="12" spans="1:6" ht="17.399999999999999" x14ac:dyDescent="0.3">
      <c r="B12" s="5"/>
      <c r="C12" s="5" t="s">
        <v>37</v>
      </c>
      <c r="D12" s="5"/>
      <c r="E12" s="4"/>
    </row>
    <row r="13" spans="1:6" ht="17.399999999999999" x14ac:dyDescent="0.3">
      <c r="B13" s="5"/>
      <c r="C13" s="5"/>
      <c r="D13" s="5"/>
      <c r="E13" s="4"/>
    </row>
    <row r="14" spans="1:6" ht="30" x14ac:dyDescent="0.7">
      <c r="A14" s="117" t="s">
        <v>29</v>
      </c>
      <c r="B14" s="117"/>
      <c r="C14" s="118"/>
      <c r="D14" s="74" t="s">
        <v>30</v>
      </c>
      <c r="E14" s="121"/>
      <c r="F14" s="122"/>
    </row>
    <row r="15" spans="1:6" ht="30" x14ac:dyDescent="0.7">
      <c r="A15" s="119"/>
      <c r="B15" s="120"/>
      <c r="C15" s="118"/>
      <c r="D15" s="123"/>
      <c r="E15" s="124"/>
      <c r="F15" s="122"/>
    </row>
    <row r="16" spans="1:6" ht="30" x14ac:dyDescent="0.7">
      <c r="A16" s="119">
        <v>1</v>
      </c>
      <c r="B16" s="120" t="s">
        <v>20</v>
      </c>
      <c r="C16" s="118"/>
      <c r="D16" s="72">
        <v>1</v>
      </c>
      <c r="E16" s="73" t="s">
        <v>15</v>
      </c>
      <c r="F16" s="122"/>
    </row>
    <row r="17" spans="1:6" ht="30" x14ac:dyDescent="0.7">
      <c r="A17" s="119">
        <v>2</v>
      </c>
      <c r="B17" s="120" t="s">
        <v>17</v>
      </c>
      <c r="C17" s="118"/>
      <c r="D17" s="72">
        <v>2</v>
      </c>
      <c r="E17" s="73" t="s">
        <v>21</v>
      </c>
      <c r="F17" s="122"/>
    </row>
    <row r="18" spans="1:6" ht="30" x14ac:dyDescent="0.7">
      <c r="A18" s="119">
        <v>3</v>
      </c>
      <c r="B18" s="120" t="s">
        <v>18</v>
      </c>
      <c r="C18" s="118"/>
      <c r="D18" s="72">
        <v>3</v>
      </c>
      <c r="E18" s="73" t="s">
        <v>24</v>
      </c>
      <c r="F18" s="122"/>
    </row>
    <row r="19" spans="1:6" ht="30" x14ac:dyDescent="0.7">
      <c r="A19" s="119">
        <v>4</v>
      </c>
      <c r="B19" s="120" t="s">
        <v>23</v>
      </c>
      <c r="C19" s="118"/>
      <c r="D19" s="72">
        <v>4</v>
      </c>
      <c r="E19" s="73" t="s">
        <v>5</v>
      </c>
      <c r="F19" s="122"/>
    </row>
    <row r="20" spans="1:6" ht="30" x14ac:dyDescent="0.7">
      <c r="A20" s="119">
        <v>5</v>
      </c>
      <c r="B20" s="120" t="s">
        <v>38</v>
      </c>
      <c r="C20" s="118"/>
      <c r="D20" s="72">
        <v>5</v>
      </c>
      <c r="E20" s="73" t="s">
        <v>4</v>
      </c>
      <c r="F20" s="122"/>
    </row>
    <row r="21" spans="1:6" ht="30" x14ac:dyDescent="0.7">
      <c r="A21" s="119">
        <v>6</v>
      </c>
      <c r="B21" s="120" t="s">
        <v>19</v>
      </c>
      <c r="C21" s="118"/>
      <c r="D21" s="72">
        <v>6</v>
      </c>
      <c r="E21" s="73" t="s">
        <v>3</v>
      </c>
      <c r="F21" s="122"/>
    </row>
    <row r="22" spans="1:6" ht="30" x14ac:dyDescent="0.7">
      <c r="A22" s="119">
        <v>7</v>
      </c>
      <c r="B22" s="120" t="s">
        <v>22</v>
      </c>
      <c r="C22" s="118"/>
      <c r="D22" s="72">
        <v>7</v>
      </c>
      <c r="E22" s="73" t="s">
        <v>6</v>
      </c>
      <c r="F22" s="122"/>
    </row>
    <row r="23" spans="1:6" ht="30" x14ac:dyDescent="0.7">
      <c r="A23" s="119">
        <v>8</v>
      </c>
      <c r="B23" s="120" t="s">
        <v>25</v>
      </c>
      <c r="C23" s="118"/>
      <c r="D23" s="72">
        <v>8</v>
      </c>
      <c r="E23" s="73" t="s">
        <v>25</v>
      </c>
      <c r="F23" s="122"/>
    </row>
  </sheetData>
  <mergeCells count="3">
    <mergeCell ref="A14:B14"/>
    <mergeCell ref="D14:E14"/>
    <mergeCell ref="A11:E11"/>
  </mergeCells>
  <phoneticPr fontId="19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4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30"/>
  <sheetViews>
    <sheetView zoomScale="70" zoomScaleNormal="70" workbookViewId="0">
      <selection activeCell="B3" sqref="A3:XFD30"/>
    </sheetView>
  </sheetViews>
  <sheetFormatPr baseColWidth="10" defaultRowHeight="13.2" x14ac:dyDescent="0.25"/>
  <cols>
    <col min="1" max="1" width="6.33203125" bestFit="1" customWidth="1"/>
    <col min="2" max="2" width="34" style="2" customWidth="1"/>
    <col min="3" max="3" width="40.6640625" customWidth="1"/>
    <col min="4" max="5" width="52.44140625" bestFit="1" customWidth="1"/>
    <col min="6" max="6" width="42.44140625" customWidth="1"/>
    <col min="8" max="8" width="55" bestFit="1" customWidth="1"/>
  </cols>
  <sheetData>
    <row r="1" spans="1:8" ht="37.5" customHeight="1" thickBot="1" x14ac:dyDescent="0.3">
      <c r="A1" s="79" t="s">
        <v>42</v>
      </c>
      <c r="B1" s="80"/>
      <c r="C1" s="80"/>
      <c r="D1" s="80"/>
      <c r="E1" s="81"/>
    </row>
    <row r="2" spans="1:8" ht="28.8" thickBot="1" x14ac:dyDescent="0.55000000000000004">
      <c r="A2" s="6"/>
      <c r="B2" s="82" t="s">
        <v>2</v>
      </c>
      <c r="C2" s="82"/>
      <c r="D2" s="7" t="s">
        <v>0</v>
      </c>
      <c r="E2" s="8" t="s">
        <v>1</v>
      </c>
      <c r="F2" s="3"/>
      <c r="G2" s="3"/>
      <c r="H2" s="3"/>
    </row>
    <row r="3" spans="1:8" ht="28.5" customHeight="1" x14ac:dyDescent="0.5">
      <c r="A3" s="76">
        <v>1</v>
      </c>
      <c r="B3" s="9">
        <v>45900</v>
      </c>
      <c r="C3" s="10"/>
      <c r="D3" s="11" t="str">
        <f>'Auslosung - MHL'!$B$23</f>
        <v>Spielfrei</v>
      </c>
      <c r="E3" s="12" t="str">
        <f>'Auslosung - MHL'!$B$16</f>
        <v>SFC Kolm</v>
      </c>
    </row>
    <row r="4" spans="1:8" ht="28.5" customHeight="1" x14ac:dyDescent="0.5">
      <c r="A4" s="77"/>
      <c r="B4" s="13"/>
      <c r="C4" s="14"/>
      <c r="D4" s="15" t="str">
        <f>'Auslosung - MHL'!$B$22</f>
        <v xml:space="preserve">FCSD Zeilern </v>
      </c>
      <c r="E4" s="16" t="str">
        <f>'Auslosung - MHL'!$B$17</f>
        <v>LP Purgstall</v>
      </c>
    </row>
    <row r="5" spans="1:8" ht="28.5" customHeight="1" x14ac:dyDescent="0.5">
      <c r="A5" s="77"/>
      <c r="B5" s="13"/>
      <c r="C5" s="14"/>
      <c r="D5" s="15" t="str">
        <f>'Auslosung - MHL'!$B$21</f>
        <v>HC Dürrhäusl</v>
      </c>
      <c r="E5" s="16" t="str">
        <f>'Auslosung - MHL'!$B$18</f>
        <v>Los Amigos</v>
      </c>
    </row>
    <row r="6" spans="1:8" ht="28.5" customHeight="1" thickBot="1" x14ac:dyDescent="0.55000000000000004">
      <c r="A6" s="78"/>
      <c r="B6" s="17"/>
      <c r="C6" s="18"/>
      <c r="D6" s="19" t="str">
        <f>'Auslosung - MHL'!$B$20</f>
        <v>HCU Randegg 05</v>
      </c>
      <c r="E6" s="20" t="str">
        <f>'Auslosung - MHL'!$B$19</f>
        <v>HC Reinsberg</v>
      </c>
    </row>
    <row r="7" spans="1:8" ht="28.5" customHeight="1" x14ac:dyDescent="0.5">
      <c r="A7" s="76">
        <v>2</v>
      </c>
      <c r="B7" s="9">
        <v>45907</v>
      </c>
      <c r="C7" s="21"/>
      <c r="D7" s="11" t="str">
        <f>'Auslosung - MHL'!$B$20</f>
        <v>HCU Randegg 05</v>
      </c>
      <c r="E7" s="12" t="str">
        <f>'Auslosung - MHL'!$B$23</f>
        <v>Spielfrei</v>
      </c>
    </row>
    <row r="8" spans="1:8" ht="28.5" customHeight="1" x14ac:dyDescent="0.5">
      <c r="A8" s="77"/>
      <c r="B8" s="13"/>
      <c r="C8" s="22"/>
      <c r="D8" s="15" t="str">
        <f>'Auslosung - MHL'!$B$19</f>
        <v>HC Reinsberg</v>
      </c>
      <c r="E8" s="16" t="str">
        <f>'Auslosung - MHL'!$B$21</f>
        <v>HC Dürrhäusl</v>
      </c>
    </row>
    <row r="9" spans="1:8" ht="28.5" customHeight="1" x14ac:dyDescent="0.5">
      <c r="A9" s="77"/>
      <c r="B9" s="13"/>
      <c r="C9" s="22"/>
      <c r="D9" s="15" t="str">
        <f>'Auslosung - MHL'!$B$18</f>
        <v>Los Amigos</v>
      </c>
      <c r="E9" s="16" t="str">
        <f>'Auslosung - MHL'!$B$22</f>
        <v xml:space="preserve">FCSD Zeilern </v>
      </c>
    </row>
    <row r="10" spans="1:8" ht="28.5" customHeight="1" thickBot="1" x14ac:dyDescent="0.55000000000000004">
      <c r="A10" s="78"/>
      <c r="B10" s="17"/>
      <c r="C10" s="23"/>
      <c r="D10" s="19" t="str">
        <f>'Auslosung - MHL'!$B$17</f>
        <v>LP Purgstall</v>
      </c>
      <c r="E10" s="20" t="str">
        <f>'Auslosung - MHL'!$B$16</f>
        <v>SFC Kolm</v>
      </c>
    </row>
    <row r="11" spans="1:8" ht="28.5" customHeight="1" x14ac:dyDescent="0.5">
      <c r="A11" s="76">
        <v>3</v>
      </c>
      <c r="B11" s="9">
        <v>45914</v>
      </c>
      <c r="C11" s="21"/>
      <c r="D11" s="11" t="str">
        <f>'Auslosung - MHL'!$B$23</f>
        <v>Spielfrei</v>
      </c>
      <c r="E11" s="12" t="str">
        <f>'Auslosung - MHL'!$B$17</f>
        <v>LP Purgstall</v>
      </c>
    </row>
    <row r="12" spans="1:8" ht="28.5" customHeight="1" x14ac:dyDescent="0.5">
      <c r="A12" s="77"/>
      <c r="B12" s="13"/>
      <c r="C12" s="22"/>
      <c r="D12" s="15" t="str">
        <f>'Auslosung - MHL'!$B$16</f>
        <v>SFC Kolm</v>
      </c>
      <c r="E12" s="16" t="str">
        <f>'Auslosung - MHL'!$B$18</f>
        <v>Los Amigos</v>
      </c>
    </row>
    <row r="13" spans="1:8" ht="28.5" customHeight="1" thickBot="1" x14ac:dyDescent="0.55000000000000004">
      <c r="A13" s="77"/>
      <c r="B13" s="13"/>
      <c r="C13" s="22"/>
      <c r="D13" s="15" t="str">
        <f>'Auslosung - MHL'!$B$22</f>
        <v xml:space="preserve">FCSD Zeilern </v>
      </c>
      <c r="E13" s="16" t="str">
        <f>'Auslosung - MHL'!$B$19</f>
        <v>HC Reinsberg</v>
      </c>
    </row>
    <row r="14" spans="1:8" ht="28.5" customHeight="1" thickBot="1" x14ac:dyDescent="0.55000000000000004">
      <c r="A14" s="78"/>
      <c r="B14" s="17"/>
      <c r="C14" s="23"/>
      <c r="D14" s="19" t="str">
        <f>'Auslosung - MHL'!$B$21</f>
        <v>HC Dürrhäusl</v>
      </c>
      <c r="E14" s="20" t="str">
        <f>'Auslosung - MHL'!$B$20</f>
        <v>HCU Randegg 05</v>
      </c>
    </row>
    <row r="15" spans="1:8" ht="28.5" customHeight="1" x14ac:dyDescent="0.5">
      <c r="A15" s="76">
        <v>4</v>
      </c>
      <c r="B15" s="9">
        <v>45921</v>
      </c>
      <c r="C15" s="21"/>
      <c r="D15" s="11" t="str">
        <f>'Auslosung - MHL'!$B$21</f>
        <v>HC Dürrhäusl</v>
      </c>
      <c r="E15" s="12" t="str">
        <f>'Auslosung - MHL'!$B$23</f>
        <v>Spielfrei</v>
      </c>
    </row>
    <row r="16" spans="1:8" ht="28.5" customHeight="1" x14ac:dyDescent="0.5">
      <c r="A16" s="77"/>
      <c r="B16" s="13"/>
      <c r="C16" s="22"/>
      <c r="D16" s="15" t="str">
        <f>'Auslosung - MHL'!$B$20</f>
        <v>HCU Randegg 05</v>
      </c>
      <c r="E16" s="16" t="str">
        <f>'Auslosung - MHL'!$B$22</f>
        <v xml:space="preserve">FCSD Zeilern </v>
      </c>
    </row>
    <row r="17" spans="1:5" ht="28.5" customHeight="1" x14ac:dyDescent="0.5">
      <c r="A17" s="77"/>
      <c r="B17" s="13"/>
      <c r="C17" s="22"/>
      <c r="D17" s="15" t="str">
        <f>'Auslosung - MHL'!$B$19</f>
        <v>HC Reinsberg</v>
      </c>
      <c r="E17" s="16" t="str">
        <f>'Auslosung - MHL'!$B$16</f>
        <v>SFC Kolm</v>
      </c>
    </row>
    <row r="18" spans="1:5" ht="28.5" customHeight="1" thickBot="1" x14ac:dyDescent="0.55000000000000004">
      <c r="A18" s="78"/>
      <c r="B18" s="17"/>
      <c r="C18" s="23"/>
      <c r="D18" s="19" t="str">
        <f>'Auslosung - MHL'!$B$18</f>
        <v>Los Amigos</v>
      </c>
      <c r="E18" s="20" t="str">
        <f>'Auslosung - MHL'!$B$17</f>
        <v>LP Purgstall</v>
      </c>
    </row>
    <row r="19" spans="1:5" ht="28.5" customHeight="1" x14ac:dyDescent="0.5">
      <c r="A19" s="76">
        <v>5</v>
      </c>
      <c r="B19" s="9">
        <v>45928</v>
      </c>
      <c r="C19" s="21"/>
      <c r="D19" s="11" t="str">
        <f>'Auslosung - MHL'!$B$23</f>
        <v>Spielfrei</v>
      </c>
      <c r="E19" s="12" t="str">
        <f>'Auslosung - MHL'!$B$18</f>
        <v>Los Amigos</v>
      </c>
    </row>
    <row r="20" spans="1:5" ht="28.5" customHeight="1" x14ac:dyDescent="0.5">
      <c r="A20" s="77"/>
      <c r="B20" s="13"/>
      <c r="C20" s="22"/>
      <c r="D20" s="15" t="str">
        <f>'Auslosung - MHL'!$B$17</f>
        <v>LP Purgstall</v>
      </c>
      <c r="E20" s="16" t="str">
        <f>'Auslosung - MHL'!$B$19</f>
        <v>HC Reinsberg</v>
      </c>
    </row>
    <row r="21" spans="1:5" ht="28.5" customHeight="1" x14ac:dyDescent="0.5">
      <c r="A21" s="77"/>
      <c r="B21" s="13"/>
      <c r="C21" s="22"/>
      <c r="D21" s="15" t="str">
        <f>'Auslosung - MHL'!$B$16</f>
        <v>SFC Kolm</v>
      </c>
      <c r="E21" s="16" t="str">
        <f>'Auslosung - MHL'!$B$20</f>
        <v>HCU Randegg 05</v>
      </c>
    </row>
    <row r="22" spans="1:5" ht="28.5" customHeight="1" thickBot="1" x14ac:dyDescent="0.55000000000000004">
      <c r="A22" s="78"/>
      <c r="B22" s="17"/>
      <c r="C22" s="23"/>
      <c r="D22" s="19" t="str">
        <f>'Auslosung - MHL'!$B$22</f>
        <v xml:space="preserve">FCSD Zeilern </v>
      </c>
      <c r="E22" s="20" t="str">
        <f>'Auslosung - MHL'!$B$21</f>
        <v>HC Dürrhäusl</v>
      </c>
    </row>
    <row r="23" spans="1:5" ht="28.5" customHeight="1" x14ac:dyDescent="0.5">
      <c r="A23" s="76">
        <v>6</v>
      </c>
      <c r="B23" s="9">
        <v>45935</v>
      </c>
      <c r="C23" s="21"/>
      <c r="D23" s="11" t="str">
        <f>'Auslosung - MHL'!$B$22</f>
        <v xml:space="preserve">FCSD Zeilern </v>
      </c>
      <c r="E23" s="12" t="str">
        <f>'Auslosung - MHL'!$B$23</f>
        <v>Spielfrei</v>
      </c>
    </row>
    <row r="24" spans="1:5" ht="28.5" customHeight="1" x14ac:dyDescent="0.5">
      <c r="A24" s="77"/>
      <c r="B24" s="13"/>
      <c r="C24" s="22"/>
      <c r="D24" s="15" t="str">
        <f>'Auslosung - MHL'!$B$21</f>
        <v>HC Dürrhäusl</v>
      </c>
      <c r="E24" s="16" t="str">
        <f>'Auslosung - MHL'!$B$16</f>
        <v>SFC Kolm</v>
      </c>
    </row>
    <row r="25" spans="1:5" ht="28.5" customHeight="1" x14ac:dyDescent="0.5">
      <c r="A25" s="77"/>
      <c r="B25" s="13"/>
      <c r="C25" s="22"/>
      <c r="D25" s="15" t="str">
        <f>'Auslosung - MHL'!$B$20</f>
        <v>HCU Randegg 05</v>
      </c>
      <c r="E25" s="16" t="str">
        <f>'Auslosung - MHL'!$B$17</f>
        <v>LP Purgstall</v>
      </c>
    </row>
    <row r="26" spans="1:5" ht="28.5" customHeight="1" thickBot="1" x14ac:dyDescent="0.55000000000000004">
      <c r="A26" s="78"/>
      <c r="B26" s="17"/>
      <c r="C26" s="23"/>
      <c r="D26" s="19" t="str">
        <f>'Auslosung - MHL'!$B$19</f>
        <v>HC Reinsberg</v>
      </c>
      <c r="E26" s="20" t="str">
        <f>'Auslosung - MHL'!$B$18</f>
        <v>Los Amigos</v>
      </c>
    </row>
    <row r="27" spans="1:5" ht="28.5" customHeight="1" x14ac:dyDescent="0.5">
      <c r="A27" s="76">
        <v>7</v>
      </c>
      <c r="B27" s="9">
        <v>45942</v>
      </c>
      <c r="C27" s="21"/>
      <c r="D27" s="11" t="str">
        <f>'Auslosung - MHL'!$B$23</f>
        <v>Spielfrei</v>
      </c>
      <c r="E27" s="12" t="str">
        <f>'Auslosung - MHL'!$B$19</f>
        <v>HC Reinsberg</v>
      </c>
    </row>
    <row r="28" spans="1:5" ht="28.5" customHeight="1" x14ac:dyDescent="0.5">
      <c r="A28" s="77"/>
      <c r="B28" s="13"/>
      <c r="C28" s="22"/>
      <c r="D28" s="15" t="str">
        <f>'Auslosung - MHL'!$B$18</f>
        <v>Los Amigos</v>
      </c>
      <c r="E28" s="16" t="str">
        <f>'Auslosung - MHL'!$B$20</f>
        <v>HCU Randegg 05</v>
      </c>
    </row>
    <row r="29" spans="1:5" ht="28.5" customHeight="1" x14ac:dyDescent="0.5">
      <c r="A29" s="77"/>
      <c r="B29" s="13"/>
      <c r="C29" s="22"/>
      <c r="D29" s="15" t="str">
        <f>'Auslosung - MHL'!$B$17</f>
        <v>LP Purgstall</v>
      </c>
      <c r="E29" s="16" t="str">
        <f>'Auslosung - MHL'!$B$21</f>
        <v>HC Dürrhäusl</v>
      </c>
    </row>
    <row r="30" spans="1:5" ht="28.5" customHeight="1" thickBot="1" x14ac:dyDescent="0.55000000000000004">
      <c r="A30" s="78"/>
      <c r="B30" s="24"/>
      <c r="C30" s="25"/>
      <c r="D30" s="19" t="str">
        <f>'Auslosung - MHL'!$B$16</f>
        <v>SFC Kolm</v>
      </c>
      <c r="E30" s="20" t="str">
        <f>'Auslosung - MHL'!$B$22</f>
        <v xml:space="preserve">FCSD Zeilern </v>
      </c>
    </row>
  </sheetData>
  <mergeCells count="9">
    <mergeCell ref="A19:A22"/>
    <mergeCell ref="A23:A26"/>
    <mergeCell ref="A27:A30"/>
    <mergeCell ref="A15:A18"/>
    <mergeCell ref="A1:E1"/>
    <mergeCell ref="B2:C2"/>
    <mergeCell ref="A3:A6"/>
    <mergeCell ref="A7:A10"/>
    <mergeCell ref="A11:A14"/>
  </mergeCells>
  <pageMargins left="0.15748031496062992" right="0.15748031496062992" top="0.39370078740157483" bottom="0.39370078740157483" header="0" footer="0"/>
  <pageSetup paperSize="9" scale="66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30"/>
  <sheetViews>
    <sheetView zoomScale="70" zoomScaleNormal="70" workbookViewId="0">
      <selection activeCell="G23" sqref="G23"/>
    </sheetView>
  </sheetViews>
  <sheetFormatPr baseColWidth="10" defaultRowHeight="13.2" x14ac:dyDescent="0.25"/>
  <cols>
    <col min="1" max="1" width="6.33203125" bestFit="1" customWidth="1"/>
    <col min="2" max="2" width="34.109375" style="2" customWidth="1"/>
    <col min="3" max="3" width="40.6640625" customWidth="1"/>
    <col min="4" max="5" width="52.44140625" bestFit="1" customWidth="1"/>
    <col min="6" max="6" width="42.33203125" customWidth="1"/>
    <col min="8" max="8" width="33.109375" bestFit="1" customWidth="1"/>
    <col min="9" max="9" width="36.6640625" bestFit="1" customWidth="1"/>
  </cols>
  <sheetData>
    <row r="1" spans="1:5" ht="37.5" customHeight="1" thickBot="1" x14ac:dyDescent="0.3">
      <c r="A1" s="79" t="s">
        <v>41</v>
      </c>
      <c r="B1" s="80"/>
      <c r="C1" s="80"/>
      <c r="D1" s="80"/>
      <c r="E1" s="81"/>
    </row>
    <row r="2" spans="1:5" ht="28.8" thickBot="1" x14ac:dyDescent="0.55000000000000004">
      <c r="A2" s="26"/>
      <c r="B2" s="82" t="s">
        <v>2</v>
      </c>
      <c r="C2" s="82"/>
      <c r="D2" s="7" t="s">
        <v>0</v>
      </c>
      <c r="E2" s="8" t="s">
        <v>1</v>
      </c>
    </row>
    <row r="3" spans="1:5" ht="28.5" customHeight="1" x14ac:dyDescent="0.5">
      <c r="A3" s="83">
        <v>8</v>
      </c>
      <c r="B3" s="9">
        <v>46124</v>
      </c>
      <c r="C3" s="10"/>
      <c r="D3" s="11" t="str">
        <f>'Auslosung - MHL'!$B$16</f>
        <v>SFC Kolm</v>
      </c>
      <c r="E3" s="12" t="str">
        <f>'Auslosung - MHL'!$B$23</f>
        <v>Spielfrei</v>
      </c>
    </row>
    <row r="4" spans="1:5" ht="28.5" customHeight="1" x14ac:dyDescent="0.5">
      <c r="A4" s="84"/>
      <c r="B4" s="13"/>
      <c r="C4" s="14"/>
      <c r="D4" s="15" t="str">
        <f>'Auslosung - MHL'!$B$17</f>
        <v>LP Purgstall</v>
      </c>
      <c r="E4" s="16" t="str">
        <f>'Auslosung - MHL'!$B$22</f>
        <v xml:space="preserve">FCSD Zeilern </v>
      </c>
    </row>
    <row r="5" spans="1:5" ht="28.5" customHeight="1" x14ac:dyDescent="0.5">
      <c r="A5" s="84"/>
      <c r="B5" s="13"/>
      <c r="C5" s="14"/>
      <c r="D5" s="15" t="str">
        <f>'Auslosung - MHL'!$B$18</f>
        <v>Los Amigos</v>
      </c>
      <c r="E5" s="16" t="str">
        <f>'Auslosung - MHL'!$B$21</f>
        <v>HC Dürrhäusl</v>
      </c>
    </row>
    <row r="6" spans="1:5" ht="28.5" customHeight="1" thickBot="1" x14ac:dyDescent="0.55000000000000004">
      <c r="A6" s="85"/>
      <c r="B6" s="17"/>
      <c r="C6" s="18"/>
      <c r="D6" s="19" t="str">
        <f>'Auslosung - MHL'!$B$19</f>
        <v>HC Reinsberg</v>
      </c>
      <c r="E6" s="20" t="str">
        <f>'Auslosung - MHL'!$B$20</f>
        <v>HCU Randegg 05</v>
      </c>
    </row>
    <row r="7" spans="1:5" ht="28.5" customHeight="1" x14ac:dyDescent="0.5">
      <c r="A7" s="83">
        <v>9</v>
      </c>
      <c r="B7" s="9">
        <v>46131</v>
      </c>
      <c r="C7" s="21"/>
      <c r="D7" s="11" t="str">
        <f>'Auslosung - MHL'!$B$23</f>
        <v>Spielfrei</v>
      </c>
      <c r="E7" s="12" t="str">
        <f>'Auslosung - MHL'!$B$20</f>
        <v>HCU Randegg 05</v>
      </c>
    </row>
    <row r="8" spans="1:5" ht="28.5" customHeight="1" x14ac:dyDescent="0.5">
      <c r="A8" s="84"/>
      <c r="B8" s="13"/>
      <c r="C8" s="22"/>
      <c r="D8" s="15" t="str">
        <f>'Auslosung - MHL'!$B$21</f>
        <v>HC Dürrhäusl</v>
      </c>
      <c r="E8" s="16" t="str">
        <f>'Auslosung - MHL'!$B$19</f>
        <v>HC Reinsberg</v>
      </c>
    </row>
    <row r="9" spans="1:5" ht="28.5" customHeight="1" x14ac:dyDescent="0.5">
      <c r="A9" s="84"/>
      <c r="B9" s="13"/>
      <c r="C9" s="22"/>
      <c r="D9" s="15" t="str">
        <f>'Auslosung - MHL'!$B$22</f>
        <v xml:space="preserve">FCSD Zeilern </v>
      </c>
      <c r="E9" s="16" t="str">
        <f>'Auslosung - MHL'!$B$18</f>
        <v>Los Amigos</v>
      </c>
    </row>
    <row r="10" spans="1:5" ht="28.5" customHeight="1" thickBot="1" x14ac:dyDescent="0.55000000000000004">
      <c r="A10" s="85"/>
      <c r="B10" s="17"/>
      <c r="C10" s="23"/>
      <c r="D10" s="19" t="str">
        <f>'Auslosung - MHL'!$B$16</f>
        <v>SFC Kolm</v>
      </c>
      <c r="E10" s="20" t="str">
        <f>'Auslosung - MHL'!$B$17</f>
        <v>LP Purgstall</v>
      </c>
    </row>
    <row r="11" spans="1:5" ht="28.5" customHeight="1" x14ac:dyDescent="0.5">
      <c r="A11" s="83">
        <v>10</v>
      </c>
      <c r="B11" s="9">
        <v>46138</v>
      </c>
      <c r="C11" s="21"/>
      <c r="D11" s="11" t="str">
        <f>'Auslosung - MHL'!$B$17</f>
        <v>LP Purgstall</v>
      </c>
      <c r="E11" s="12" t="str">
        <f>'Auslosung - MHL'!$B$23</f>
        <v>Spielfrei</v>
      </c>
    </row>
    <row r="12" spans="1:5" ht="28.5" customHeight="1" x14ac:dyDescent="0.5">
      <c r="A12" s="84"/>
      <c r="B12" s="13"/>
      <c r="C12" s="22"/>
      <c r="D12" s="15" t="str">
        <f>'Auslosung - MHL'!$B$18</f>
        <v>Los Amigos</v>
      </c>
      <c r="E12" s="16" t="str">
        <f>'Auslosung - MHL'!$B$16</f>
        <v>SFC Kolm</v>
      </c>
    </row>
    <row r="13" spans="1:5" ht="28.5" customHeight="1" x14ac:dyDescent="0.5">
      <c r="A13" s="84"/>
      <c r="B13" s="13"/>
      <c r="C13" s="22"/>
      <c r="D13" s="15" t="str">
        <f>'Auslosung - MHL'!$B$19</f>
        <v>HC Reinsberg</v>
      </c>
      <c r="E13" s="16" t="str">
        <f>'Auslosung - MHL'!$B$22</f>
        <v xml:space="preserve">FCSD Zeilern </v>
      </c>
    </row>
    <row r="14" spans="1:5" ht="28.5" customHeight="1" thickBot="1" x14ac:dyDescent="0.55000000000000004">
      <c r="A14" s="85"/>
      <c r="B14" s="17"/>
      <c r="C14" s="23"/>
      <c r="D14" s="19" t="str">
        <f>'Auslosung - MHL'!$B$20</f>
        <v>HCU Randegg 05</v>
      </c>
      <c r="E14" s="20" t="str">
        <f>'Auslosung - MHL'!$B$21</f>
        <v>HC Dürrhäusl</v>
      </c>
    </row>
    <row r="15" spans="1:5" ht="28.5" customHeight="1" x14ac:dyDescent="0.5">
      <c r="A15" s="83">
        <v>11</v>
      </c>
      <c r="B15" s="9">
        <v>46145</v>
      </c>
      <c r="C15" s="21"/>
      <c r="D15" s="11" t="str">
        <f>'Auslosung - MHL'!$B$23</f>
        <v>Spielfrei</v>
      </c>
      <c r="E15" s="12" t="str">
        <f>'Auslosung - MHL'!$B$21</f>
        <v>HC Dürrhäusl</v>
      </c>
    </row>
    <row r="16" spans="1:5" ht="28.5" customHeight="1" x14ac:dyDescent="0.5">
      <c r="A16" s="84"/>
      <c r="B16" s="13"/>
      <c r="C16" s="22"/>
      <c r="D16" s="15" t="str">
        <f>'Auslosung - MHL'!$B$22</f>
        <v xml:space="preserve">FCSD Zeilern </v>
      </c>
      <c r="E16" s="16" t="str">
        <f>'Auslosung - MHL'!$B$20</f>
        <v>HCU Randegg 05</v>
      </c>
    </row>
    <row r="17" spans="1:5" ht="28.5" customHeight="1" x14ac:dyDescent="0.5">
      <c r="A17" s="84"/>
      <c r="B17" s="13"/>
      <c r="C17" s="22"/>
      <c r="D17" s="15" t="str">
        <f>'Auslosung - MHL'!$B$16</f>
        <v>SFC Kolm</v>
      </c>
      <c r="E17" s="16" t="str">
        <f>'Auslosung - MHL'!$B$19</f>
        <v>HC Reinsberg</v>
      </c>
    </row>
    <row r="18" spans="1:5" ht="28.5" customHeight="1" thickBot="1" x14ac:dyDescent="0.55000000000000004">
      <c r="A18" s="85"/>
      <c r="B18" s="17"/>
      <c r="C18" s="23"/>
      <c r="D18" s="19" t="str">
        <f>'Auslosung - MHL'!$B$17</f>
        <v>LP Purgstall</v>
      </c>
      <c r="E18" s="20" t="str">
        <f>'Auslosung - MHL'!$B$18</f>
        <v>Los Amigos</v>
      </c>
    </row>
    <row r="19" spans="1:5" ht="28.5" customHeight="1" x14ac:dyDescent="0.5">
      <c r="A19" s="83">
        <v>12</v>
      </c>
      <c r="B19" s="9">
        <v>46152</v>
      </c>
      <c r="C19" s="21"/>
      <c r="D19" s="11" t="str">
        <f>'Auslosung - MHL'!$B$18</f>
        <v>Los Amigos</v>
      </c>
      <c r="E19" s="12" t="str">
        <f>'Auslosung - MHL'!$B$23</f>
        <v>Spielfrei</v>
      </c>
    </row>
    <row r="20" spans="1:5" ht="28.5" customHeight="1" x14ac:dyDescent="0.5">
      <c r="A20" s="84"/>
      <c r="B20" s="17"/>
      <c r="C20" s="22"/>
      <c r="D20" s="15" t="str">
        <f>'Auslosung - MHL'!$B$19</f>
        <v>HC Reinsberg</v>
      </c>
      <c r="E20" s="16" t="str">
        <f>'Auslosung - MHL'!$B$17</f>
        <v>LP Purgstall</v>
      </c>
    </row>
    <row r="21" spans="1:5" ht="28.5" customHeight="1" x14ac:dyDescent="0.5">
      <c r="A21" s="84"/>
      <c r="B21" s="13"/>
      <c r="C21" s="22"/>
      <c r="D21" s="15" t="str">
        <f>'Auslosung - MHL'!$B$20</f>
        <v>HCU Randegg 05</v>
      </c>
      <c r="E21" s="16" t="str">
        <f>'Auslosung - MHL'!$B$16</f>
        <v>SFC Kolm</v>
      </c>
    </row>
    <row r="22" spans="1:5" ht="28.5" customHeight="1" thickBot="1" x14ac:dyDescent="0.55000000000000004">
      <c r="A22" s="85"/>
      <c r="B22" s="17"/>
      <c r="C22" s="23"/>
      <c r="D22" s="19" t="str">
        <f>'Auslosung - MHL'!$B$21</f>
        <v>HC Dürrhäusl</v>
      </c>
      <c r="E22" s="20" t="str">
        <f>'Auslosung - MHL'!$B$22</f>
        <v xml:space="preserve">FCSD Zeilern </v>
      </c>
    </row>
    <row r="23" spans="1:5" ht="28.5" customHeight="1" x14ac:dyDescent="0.5">
      <c r="A23" s="83">
        <v>13</v>
      </c>
      <c r="B23" s="9" t="s">
        <v>16</v>
      </c>
      <c r="C23" s="21"/>
      <c r="D23" s="11" t="str">
        <f>'Auslosung - MHL'!$B$23</f>
        <v>Spielfrei</v>
      </c>
      <c r="E23" s="12" t="str">
        <f>'Auslosung - MHL'!$B$22</f>
        <v xml:space="preserve">FCSD Zeilern </v>
      </c>
    </row>
    <row r="24" spans="1:5" ht="28.5" customHeight="1" x14ac:dyDescent="0.5">
      <c r="A24" s="84"/>
      <c r="B24" s="13"/>
      <c r="C24" s="22"/>
      <c r="D24" s="15" t="str">
        <f>'Auslosung - MHL'!$B$16</f>
        <v>SFC Kolm</v>
      </c>
      <c r="E24" s="16" t="str">
        <f>'Auslosung - MHL'!$B$21</f>
        <v>HC Dürrhäusl</v>
      </c>
    </row>
    <row r="25" spans="1:5" ht="28.5" customHeight="1" x14ac:dyDescent="0.5">
      <c r="A25" s="84"/>
      <c r="B25" s="13"/>
      <c r="C25" s="22"/>
      <c r="D25" s="15" t="str">
        <f>'Auslosung - MHL'!$B$17</f>
        <v>LP Purgstall</v>
      </c>
      <c r="E25" s="16" t="str">
        <f>'Auslosung - MHL'!$B$20</f>
        <v>HCU Randegg 05</v>
      </c>
    </row>
    <row r="26" spans="1:5" ht="28.5" customHeight="1" thickBot="1" x14ac:dyDescent="0.55000000000000004">
      <c r="A26" s="85"/>
      <c r="B26" s="17"/>
      <c r="C26" s="23"/>
      <c r="D26" s="19" t="str">
        <f>'Auslosung - MHL'!$B$18</f>
        <v>Los Amigos</v>
      </c>
      <c r="E26" s="20" t="str">
        <f>'Auslosung - MHL'!$B$19</f>
        <v>HC Reinsberg</v>
      </c>
    </row>
    <row r="27" spans="1:5" ht="28.5" customHeight="1" x14ac:dyDescent="0.5">
      <c r="A27" s="83">
        <v>14</v>
      </c>
      <c r="B27" s="9">
        <v>46173</v>
      </c>
      <c r="C27" s="21"/>
      <c r="D27" s="11" t="str">
        <f>'Auslosung - MHL'!$B$19</f>
        <v>HC Reinsberg</v>
      </c>
      <c r="E27" s="12" t="str">
        <f>'Auslosung - MHL'!$B$23</f>
        <v>Spielfrei</v>
      </c>
    </row>
    <row r="28" spans="1:5" ht="28.5" customHeight="1" x14ac:dyDescent="0.5">
      <c r="A28" s="84"/>
      <c r="B28" s="13"/>
      <c r="C28" s="22"/>
      <c r="D28" s="15" t="str">
        <f>'Auslosung - MHL'!$B$20</f>
        <v>HCU Randegg 05</v>
      </c>
      <c r="E28" s="16" t="str">
        <f>'Auslosung - MHL'!$B$18</f>
        <v>Los Amigos</v>
      </c>
    </row>
    <row r="29" spans="1:5" ht="28.5" customHeight="1" x14ac:dyDescent="0.5">
      <c r="A29" s="84"/>
      <c r="B29" s="13"/>
      <c r="C29" s="22"/>
      <c r="D29" s="15" t="str">
        <f>'Auslosung - MHL'!$B$21</f>
        <v>HC Dürrhäusl</v>
      </c>
      <c r="E29" s="16" t="str">
        <f>'Auslosung - MHL'!$B$17</f>
        <v>LP Purgstall</v>
      </c>
    </row>
    <row r="30" spans="1:5" ht="28.5" customHeight="1" thickBot="1" x14ac:dyDescent="0.55000000000000004">
      <c r="A30" s="85"/>
      <c r="B30" s="24"/>
      <c r="C30" s="25"/>
      <c r="D30" s="19" t="str">
        <f>'Auslosung - MHL'!$B$22</f>
        <v xml:space="preserve">FCSD Zeilern </v>
      </c>
      <c r="E30" s="20" t="str">
        <f>'Auslosung - MHL'!$B$16</f>
        <v>SFC Kolm</v>
      </c>
    </row>
  </sheetData>
  <mergeCells count="9">
    <mergeCell ref="B2:C2"/>
    <mergeCell ref="A1:E1"/>
    <mergeCell ref="A19:A22"/>
    <mergeCell ref="A23:A26"/>
    <mergeCell ref="A27:A30"/>
    <mergeCell ref="A3:A6"/>
    <mergeCell ref="A7:A10"/>
    <mergeCell ref="A11:A14"/>
    <mergeCell ref="A15:A18"/>
  </mergeCells>
  <pageMargins left="0.15748031496062992" right="0.15748031496062992" top="0.39370078740157483" bottom="0.39370078740157483" header="0" footer="0"/>
  <pageSetup paperSize="9" scale="66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H30"/>
  <sheetViews>
    <sheetView zoomScale="70" zoomScaleNormal="70" workbookViewId="0">
      <selection activeCell="A27" sqref="A27:A30"/>
    </sheetView>
  </sheetViews>
  <sheetFormatPr baseColWidth="10" defaultRowHeight="13.2" x14ac:dyDescent="0.25"/>
  <cols>
    <col min="1" max="1" width="6.33203125" bestFit="1" customWidth="1"/>
    <col min="2" max="2" width="34.109375" style="2" customWidth="1"/>
    <col min="3" max="3" width="40.6640625" customWidth="1"/>
    <col min="4" max="5" width="52.44140625" bestFit="1" customWidth="1"/>
    <col min="6" max="6" width="42.44140625" bestFit="1" customWidth="1"/>
  </cols>
  <sheetData>
    <row r="1" spans="1:8" ht="37.5" customHeight="1" thickBot="1" x14ac:dyDescent="0.3">
      <c r="A1" s="86" t="s">
        <v>40</v>
      </c>
      <c r="B1" s="87"/>
      <c r="C1" s="87"/>
      <c r="D1" s="87"/>
      <c r="E1" s="88"/>
    </row>
    <row r="2" spans="1:8" ht="28.8" thickBot="1" x14ac:dyDescent="0.55000000000000004">
      <c r="A2" s="69"/>
      <c r="B2" s="92" t="s">
        <v>2</v>
      </c>
      <c r="C2" s="92"/>
      <c r="D2" s="70" t="s">
        <v>0</v>
      </c>
      <c r="E2" s="71" t="s">
        <v>1</v>
      </c>
      <c r="F2" s="3"/>
      <c r="G2" s="3"/>
      <c r="H2" s="3"/>
    </row>
    <row r="3" spans="1:8" ht="28.5" customHeight="1" x14ac:dyDescent="0.5">
      <c r="A3" s="89">
        <v>1</v>
      </c>
      <c r="B3" s="9">
        <v>45900</v>
      </c>
      <c r="C3" s="10"/>
      <c r="D3" s="11" t="str">
        <f>'Auslosung - MHL'!$E$23</f>
        <v>Spielfrei</v>
      </c>
      <c r="E3" s="12" t="str">
        <f>'Auslosung - MHL'!$E$16</f>
        <v xml:space="preserve">Union Dorfstetten </v>
      </c>
    </row>
    <row r="4" spans="1:8" ht="28.5" customHeight="1" x14ac:dyDescent="0.5">
      <c r="A4" s="90"/>
      <c r="B4" s="13"/>
      <c r="C4" s="14"/>
      <c r="D4" s="15" t="str">
        <f>'Auslosung - MHL'!$E$22</f>
        <v>SU St. Georgen/Leys</v>
      </c>
      <c r="E4" s="16" t="str">
        <f>'Auslosung - MHL'!$E$17</f>
        <v>FC Kasten</v>
      </c>
    </row>
    <row r="5" spans="1:8" ht="28.5" customHeight="1" x14ac:dyDescent="0.5">
      <c r="A5" s="90"/>
      <c r="B5" s="13"/>
      <c r="C5" s="14"/>
      <c r="D5" s="15" t="str">
        <f>'Auslosung - MHL'!$E$21</f>
        <v>HFB ASKÖ Rainfeld</v>
      </c>
      <c r="E5" s="16" t="str">
        <f>'Auslosung - MHL'!$E$18</f>
        <v>FC Corona</v>
      </c>
    </row>
    <row r="6" spans="1:8" ht="28.5" customHeight="1" thickBot="1" x14ac:dyDescent="0.55000000000000004">
      <c r="A6" s="91"/>
      <c r="B6" s="17"/>
      <c r="C6" s="18"/>
      <c r="D6" s="19" t="str">
        <f>'Auslosung - MHL'!$E$20</f>
        <v>HSC Stössing</v>
      </c>
      <c r="E6" s="20" t="str">
        <f>'Auslosung - MHL'!$E$19</f>
        <v>SU St. Anton</v>
      </c>
    </row>
    <row r="7" spans="1:8" ht="28.5" customHeight="1" x14ac:dyDescent="0.5">
      <c r="A7" s="89">
        <v>2</v>
      </c>
      <c r="B7" s="9">
        <v>45907</v>
      </c>
      <c r="C7" s="21"/>
      <c r="D7" s="27" t="str">
        <f>'Auslosung - MHL'!$E$20</f>
        <v>HSC Stössing</v>
      </c>
      <c r="E7" s="28" t="str">
        <f>'Auslosung - MHL'!$E$23</f>
        <v>Spielfrei</v>
      </c>
    </row>
    <row r="8" spans="1:8" ht="28.5" customHeight="1" x14ac:dyDescent="0.5">
      <c r="A8" s="90"/>
      <c r="B8" s="13"/>
      <c r="C8" s="22"/>
      <c r="D8" s="15" t="str">
        <f>'Auslosung - MHL'!$E$19</f>
        <v>SU St. Anton</v>
      </c>
      <c r="E8" s="16" t="str">
        <f>'Auslosung - MHL'!$E$21</f>
        <v>HFB ASKÖ Rainfeld</v>
      </c>
    </row>
    <row r="9" spans="1:8" ht="28.5" customHeight="1" x14ac:dyDescent="0.5">
      <c r="A9" s="90"/>
      <c r="B9" s="13"/>
      <c r="C9" s="22"/>
      <c r="D9" s="15" t="str">
        <f>'Auslosung - MHL'!$E$18</f>
        <v>FC Corona</v>
      </c>
      <c r="E9" s="16" t="str">
        <f>'Auslosung - MHL'!$E$22</f>
        <v>SU St. Georgen/Leys</v>
      </c>
    </row>
    <row r="10" spans="1:8" ht="28.5" customHeight="1" thickBot="1" x14ac:dyDescent="0.55000000000000004">
      <c r="A10" s="91"/>
      <c r="B10" s="17"/>
      <c r="C10" s="23"/>
      <c r="D10" s="19" t="str">
        <f>'Auslosung - MHL'!$E$17</f>
        <v>FC Kasten</v>
      </c>
      <c r="E10" s="20" t="str">
        <f>'Auslosung - MHL'!$E$16</f>
        <v xml:space="preserve">Union Dorfstetten </v>
      </c>
    </row>
    <row r="11" spans="1:8" ht="28.5" customHeight="1" x14ac:dyDescent="0.5">
      <c r="A11" s="89">
        <v>3</v>
      </c>
      <c r="B11" s="9">
        <v>45914</v>
      </c>
      <c r="C11" s="21"/>
      <c r="D11" s="11" t="str">
        <f>'Auslosung - MHL'!$E$23</f>
        <v>Spielfrei</v>
      </c>
      <c r="E11" s="12" t="str">
        <f>'Auslosung - MHL'!$E$17</f>
        <v>FC Kasten</v>
      </c>
    </row>
    <row r="12" spans="1:8" ht="28.5" customHeight="1" x14ac:dyDescent="0.5">
      <c r="A12" s="90"/>
      <c r="B12" s="13"/>
      <c r="C12" s="22"/>
      <c r="D12" s="15" t="str">
        <f>'Auslosung - MHL'!$E$16</f>
        <v xml:space="preserve">Union Dorfstetten </v>
      </c>
      <c r="E12" s="16" t="str">
        <f>'Auslosung - MHL'!$E$18</f>
        <v>FC Corona</v>
      </c>
    </row>
    <row r="13" spans="1:8" ht="28.5" customHeight="1" x14ac:dyDescent="0.5">
      <c r="A13" s="90"/>
      <c r="B13" s="13"/>
      <c r="C13" s="22"/>
      <c r="D13" s="15" t="str">
        <f>'Auslosung - MHL'!$E$22</f>
        <v>SU St. Georgen/Leys</v>
      </c>
      <c r="E13" s="16" t="str">
        <f>'Auslosung - MHL'!$E$19</f>
        <v>SU St. Anton</v>
      </c>
    </row>
    <row r="14" spans="1:8" ht="28.5" customHeight="1" thickBot="1" x14ac:dyDescent="0.55000000000000004">
      <c r="A14" s="91"/>
      <c r="B14" s="17"/>
      <c r="C14" s="23"/>
      <c r="D14" s="19" t="str">
        <f>'Auslosung - MHL'!$E$21</f>
        <v>HFB ASKÖ Rainfeld</v>
      </c>
      <c r="E14" s="20" t="str">
        <f>'Auslosung - MHL'!$E$20</f>
        <v>HSC Stössing</v>
      </c>
    </row>
    <row r="15" spans="1:8" ht="28.5" customHeight="1" x14ac:dyDescent="0.5">
      <c r="A15" s="89">
        <v>4</v>
      </c>
      <c r="B15" s="9">
        <v>45921</v>
      </c>
      <c r="C15" s="21"/>
      <c r="D15" s="11" t="str">
        <f>'Auslosung - MHL'!$E$21</f>
        <v>HFB ASKÖ Rainfeld</v>
      </c>
      <c r="E15" s="12" t="str">
        <f>'Auslosung - MHL'!$E$23</f>
        <v>Spielfrei</v>
      </c>
    </row>
    <row r="16" spans="1:8" ht="28.5" customHeight="1" x14ac:dyDescent="0.5">
      <c r="A16" s="90"/>
      <c r="B16" s="13"/>
      <c r="C16" s="22"/>
      <c r="D16" s="15" t="str">
        <f>'Auslosung - MHL'!$E$20</f>
        <v>HSC Stössing</v>
      </c>
      <c r="E16" s="16" t="str">
        <f>'Auslosung - MHL'!$E$22</f>
        <v>SU St. Georgen/Leys</v>
      </c>
    </row>
    <row r="17" spans="1:5" ht="28.5" customHeight="1" x14ac:dyDescent="0.5">
      <c r="A17" s="90"/>
      <c r="B17" s="13"/>
      <c r="C17" s="22"/>
      <c r="D17" s="15" t="str">
        <f>'Auslosung - MHL'!$E$19</f>
        <v>SU St. Anton</v>
      </c>
      <c r="E17" s="16" t="str">
        <f>'Auslosung - MHL'!$E$16</f>
        <v xml:space="preserve">Union Dorfstetten </v>
      </c>
    </row>
    <row r="18" spans="1:5" ht="28.5" customHeight="1" thickBot="1" x14ac:dyDescent="0.55000000000000004">
      <c r="A18" s="91"/>
      <c r="B18" s="17"/>
      <c r="C18" s="23"/>
      <c r="D18" s="19" t="str">
        <f>'Auslosung - MHL'!$E$18</f>
        <v>FC Corona</v>
      </c>
      <c r="E18" s="20" t="str">
        <f>'Auslosung - MHL'!$E$17</f>
        <v>FC Kasten</v>
      </c>
    </row>
    <row r="19" spans="1:5" ht="28.5" customHeight="1" x14ac:dyDescent="0.5">
      <c r="A19" s="89">
        <v>5</v>
      </c>
      <c r="B19" s="9">
        <v>45928</v>
      </c>
      <c r="C19" s="21"/>
      <c r="D19" s="11" t="str">
        <f>'Auslosung - MHL'!$E$23</f>
        <v>Spielfrei</v>
      </c>
      <c r="E19" s="12" t="str">
        <f>'Auslosung - MHL'!$E$18</f>
        <v>FC Corona</v>
      </c>
    </row>
    <row r="20" spans="1:5" ht="28.5" customHeight="1" x14ac:dyDescent="0.5">
      <c r="A20" s="90"/>
      <c r="B20" s="13"/>
      <c r="C20" s="22"/>
      <c r="D20" s="15" t="str">
        <f>'Auslosung - MHL'!$E$17</f>
        <v>FC Kasten</v>
      </c>
      <c r="E20" s="16" t="str">
        <f>'Auslosung - MHL'!$E$19</f>
        <v>SU St. Anton</v>
      </c>
    </row>
    <row r="21" spans="1:5" ht="28.5" customHeight="1" x14ac:dyDescent="0.5">
      <c r="A21" s="90"/>
      <c r="B21" s="13"/>
      <c r="C21" s="22"/>
      <c r="D21" s="15" t="str">
        <f>'Auslosung - MHL'!$E$16</f>
        <v xml:space="preserve">Union Dorfstetten </v>
      </c>
      <c r="E21" s="16" t="str">
        <f>'Auslosung - MHL'!$E$20</f>
        <v>HSC Stössing</v>
      </c>
    </row>
    <row r="22" spans="1:5" ht="28.5" customHeight="1" thickBot="1" x14ac:dyDescent="0.55000000000000004">
      <c r="A22" s="91"/>
      <c r="B22" s="17"/>
      <c r="C22" s="23"/>
      <c r="D22" s="19" t="str">
        <f>'Auslosung - MHL'!$E$22</f>
        <v>SU St. Georgen/Leys</v>
      </c>
      <c r="E22" s="20" t="str">
        <f>'Auslosung - MHL'!$E$21</f>
        <v>HFB ASKÖ Rainfeld</v>
      </c>
    </row>
    <row r="23" spans="1:5" ht="28.5" customHeight="1" x14ac:dyDescent="0.5">
      <c r="A23" s="89">
        <v>6</v>
      </c>
      <c r="B23" s="9">
        <v>45935</v>
      </c>
      <c r="C23" s="21"/>
      <c r="D23" s="11" t="str">
        <f>'Auslosung - MHL'!$E$22</f>
        <v>SU St. Georgen/Leys</v>
      </c>
      <c r="E23" s="12" t="str">
        <f>'Auslosung - MHL'!$E$23</f>
        <v>Spielfrei</v>
      </c>
    </row>
    <row r="24" spans="1:5" ht="28.5" customHeight="1" x14ac:dyDescent="0.5">
      <c r="A24" s="90"/>
      <c r="B24" s="13"/>
      <c r="C24" s="22"/>
      <c r="D24" s="15" t="str">
        <f>'Auslosung - MHL'!$E$21</f>
        <v>HFB ASKÖ Rainfeld</v>
      </c>
      <c r="E24" s="16" t="str">
        <f>'Auslosung - MHL'!$E$16</f>
        <v xml:space="preserve">Union Dorfstetten </v>
      </c>
    </row>
    <row r="25" spans="1:5" ht="28.5" customHeight="1" x14ac:dyDescent="0.5">
      <c r="A25" s="90"/>
      <c r="B25" s="13"/>
      <c r="C25" s="22"/>
      <c r="D25" s="15" t="str">
        <f>'Auslosung - MHL'!$E$20</f>
        <v>HSC Stössing</v>
      </c>
      <c r="E25" s="16" t="str">
        <f>'Auslosung - MHL'!$E$17</f>
        <v>FC Kasten</v>
      </c>
    </row>
    <row r="26" spans="1:5" ht="28.5" customHeight="1" thickBot="1" x14ac:dyDescent="0.55000000000000004">
      <c r="A26" s="91"/>
      <c r="B26" s="17"/>
      <c r="C26" s="23"/>
      <c r="D26" s="19" t="str">
        <f>'Auslosung - MHL'!$E$19</f>
        <v>SU St. Anton</v>
      </c>
      <c r="E26" s="20" t="str">
        <f>'Auslosung - MHL'!$E$18</f>
        <v>FC Corona</v>
      </c>
    </row>
    <row r="27" spans="1:5" ht="28.5" customHeight="1" x14ac:dyDescent="0.5">
      <c r="A27" s="89">
        <v>7</v>
      </c>
      <c r="B27" s="9">
        <v>45942</v>
      </c>
      <c r="C27" s="21"/>
      <c r="D27" s="11" t="str">
        <f>'Auslosung - MHL'!$E$23</f>
        <v>Spielfrei</v>
      </c>
      <c r="E27" s="12" t="str">
        <f>'Auslosung - MHL'!$E$19</f>
        <v>SU St. Anton</v>
      </c>
    </row>
    <row r="28" spans="1:5" ht="28.5" customHeight="1" x14ac:dyDescent="0.5">
      <c r="A28" s="90"/>
      <c r="B28" s="13"/>
      <c r="C28" s="22"/>
      <c r="D28" s="15" t="str">
        <f>'Auslosung - MHL'!$E$18</f>
        <v>FC Corona</v>
      </c>
      <c r="E28" s="16" t="str">
        <f>'Auslosung - MHL'!$E$20</f>
        <v>HSC Stössing</v>
      </c>
    </row>
    <row r="29" spans="1:5" ht="28.5" customHeight="1" x14ac:dyDescent="0.5">
      <c r="A29" s="90"/>
      <c r="B29" s="13"/>
      <c r="C29" s="22"/>
      <c r="D29" s="15" t="str">
        <f>'Auslosung - MHL'!$E$17</f>
        <v>FC Kasten</v>
      </c>
      <c r="E29" s="16" t="str">
        <f>'Auslosung - MHL'!$E$21</f>
        <v>HFB ASKÖ Rainfeld</v>
      </c>
    </row>
    <row r="30" spans="1:5" ht="28.5" customHeight="1" thickBot="1" x14ac:dyDescent="0.55000000000000004">
      <c r="A30" s="91"/>
      <c r="B30" s="24"/>
      <c r="C30" s="25"/>
      <c r="D30" s="19" t="str">
        <f>'Auslosung - MHL'!$E$16</f>
        <v xml:space="preserve">Union Dorfstetten </v>
      </c>
      <c r="E30" s="20" t="str">
        <f>'Auslosung - MHL'!$E$22</f>
        <v>SU St. Georgen/Leys</v>
      </c>
    </row>
  </sheetData>
  <mergeCells count="9">
    <mergeCell ref="A1:E1"/>
    <mergeCell ref="A19:A22"/>
    <mergeCell ref="A23:A26"/>
    <mergeCell ref="A27:A30"/>
    <mergeCell ref="B2:C2"/>
    <mergeCell ref="A3:A6"/>
    <mergeCell ref="A7:A10"/>
    <mergeCell ref="A11:A14"/>
    <mergeCell ref="A15:A18"/>
  </mergeCells>
  <pageMargins left="0.15748031496062992" right="0.15748031496062992" top="0.39370078740157483" bottom="0.39370078740157483" header="0" footer="0"/>
  <pageSetup paperSize="9" scale="66" firstPageNumber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H30"/>
  <sheetViews>
    <sheetView zoomScale="70" zoomScaleNormal="70" workbookViewId="0">
      <selection activeCell="A3" sqref="A3:A30"/>
    </sheetView>
  </sheetViews>
  <sheetFormatPr baseColWidth="10" defaultRowHeight="13.2" x14ac:dyDescent="0.25"/>
  <cols>
    <col min="1" max="1" width="6.33203125" bestFit="1" customWidth="1"/>
    <col min="2" max="2" width="34.109375" style="2" customWidth="1"/>
    <col min="3" max="3" width="40.6640625" customWidth="1"/>
    <col min="4" max="5" width="52.44140625" bestFit="1" customWidth="1"/>
    <col min="6" max="6" width="42.44140625" customWidth="1"/>
  </cols>
  <sheetData>
    <row r="1" spans="1:8" ht="37.5" customHeight="1" thickBot="1" x14ac:dyDescent="0.3">
      <c r="A1" s="86" t="s">
        <v>39</v>
      </c>
      <c r="B1" s="87"/>
      <c r="C1" s="87"/>
      <c r="D1" s="87"/>
      <c r="E1" s="88"/>
    </row>
    <row r="2" spans="1:8" ht="28.8" thickBot="1" x14ac:dyDescent="0.55000000000000004">
      <c r="A2" s="69"/>
      <c r="B2" s="92" t="s">
        <v>2</v>
      </c>
      <c r="C2" s="92"/>
      <c r="D2" s="70" t="s">
        <v>0</v>
      </c>
      <c r="E2" s="71" t="s">
        <v>1</v>
      </c>
      <c r="F2" s="3"/>
      <c r="G2" s="3"/>
      <c r="H2" s="3"/>
    </row>
    <row r="3" spans="1:8" ht="28.5" customHeight="1" x14ac:dyDescent="0.5">
      <c r="A3" s="89">
        <v>8</v>
      </c>
      <c r="B3" s="9">
        <v>46124</v>
      </c>
      <c r="C3" s="10"/>
      <c r="D3" s="11" t="str">
        <f>'Auslosung - MHL'!$E$16</f>
        <v xml:space="preserve">Union Dorfstetten </v>
      </c>
      <c r="E3" s="12" t="str">
        <f>'Auslosung - MHL'!$E$23</f>
        <v>Spielfrei</v>
      </c>
    </row>
    <row r="4" spans="1:8" ht="28.5" customHeight="1" x14ac:dyDescent="0.5">
      <c r="A4" s="90"/>
      <c r="B4" s="13"/>
      <c r="C4" s="14"/>
      <c r="D4" s="15" t="str">
        <f>'Auslosung - MHL'!$E$17</f>
        <v>FC Kasten</v>
      </c>
      <c r="E4" s="16" t="str">
        <f>'Auslosung - MHL'!$E$22</f>
        <v>SU St. Georgen/Leys</v>
      </c>
    </row>
    <row r="5" spans="1:8" ht="28.5" customHeight="1" x14ac:dyDescent="0.5">
      <c r="A5" s="90"/>
      <c r="B5" s="13"/>
      <c r="C5" s="14"/>
      <c r="D5" s="15" t="str">
        <f>'Auslosung - MHL'!$E$18</f>
        <v>FC Corona</v>
      </c>
      <c r="E5" s="16" t="str">
        <f>'Auslosung - MHL'!$E$21</f>
        <v>HFB ASKÖ Rainfeld</v>
      </c>
    </row>
    <row r="6" spans="1:8" ht="28.5" customHeight="1" thickBot="1" x14ac:dyDescent="0.55000000000000004">
      <c r="A6" s="91"/>
      <c r="B6" s="17"/>
      <c r="C6" s="18"/>
      <c r="D6" s="19" t="str">
        <f>'Auslosung - MHL'!$E$19</f>
        <v>SU St. Anton</v>
      </c>
      <c r="E6" s="20" t="str">
        <f>'Auslosung - MHL'!$E$20</f>
        <v>HSC Stössing</v>
      </c>
    </row>
    <row r="7" spans="1:8" ht="28.5" customHeight="1" x14ac:dyDescent="0.5">
      <c r="A7" s="89">
        <v>9</v>
      </c>
      <c r="B7" s="9">
        <v>46131</v>
      </c>
      <c r="C7" s="21"/>
      <c r="D7" s="11" t="str">
        <f>'Auslosung - MHL'!$E$23</f>
        <v>Spielfrei</v>
      </c>
      <c r="E7" s="12" t="str">
        <f>'Auslosung - MHL'!$E$20</f>
        <v>HSC Stössing</v>
      </c>
    </row>
    <row r="8" spans="1:8" ht="28.5" customHeight="1" x14ac:dyDescent="0.5">
      <c r="A8" s="90"/>
      <c r="B8" s="13"/>
      <c r="C8" s="22"/>
      <c r="D8" s="15" t="str">
        <f>'Auslosung - MHL'!$E$21</f>
        <v>HFB ASKÖ Rainfeld</v>
      </c>
      <c r="E8" s="16" t="str">
        <f>'Auslosung - MHL'!$E$19</f>
        <v>SU St. Anton</v>
      </c>
    </row>
    <row r="9" spans="1:8" ht="28.5" customHeight="1" x14ac:dyDescent="0.5">
      <c r="A9" s="90"/>
      <c r="B9" s="13"/>
      <c r="C9" s="22"/>
      <c r="D9" s="15" t="str">
        <f>'Auslosung - MHL'!$E$22</f>
        <v>SU St. Georgen/Leys</v>
      </c>
      <c r="E9" s="16" t="str">
        <f>'Auslosung - MHL'!$E$18</f>
        <v>FC Corona</v>
      </c>
    </row>
    <row r="10" spans="1:8" ht="28.5" customHeight="1" thickBot="1" x14ac:dyDescent="0.55000000000000004">
      <c r="A10" s="91"/>
      <c r="B10" s="17"/>
      <c r="C10" s="23"/>
      <c r="D10" s="19" t="str">
        <f>'Auslosung - MHL'!$E$16</f>
        <v xml:space="preserve">Union Dorfstetten </v>
      </c>
      <c r="E10" s="20" t="str">
        <f>'Auslosung - MHL'!$E$17</f>
        <v>FC Kasten</v>
      </c>
    </row>
    <row r="11" spans="1:8" ht="28.5" customHeight="1" x14ac:dyDescent="0.5">
      <c r="A11" s="89">
        <v>10</v>
      </c>
      <c r="B11" s="9">
        <v>46138</v>
      </c>
      <c r="C11" s="21"/>
      <c r="D11" s="11" t="str">
        <f>'Auslosung - MHL'!$E$17</f>
        <v>FC Kasten</v>
      </c>
      <c r="E11" s="12" t="str">
        <f>'Auslosung - MHL'!$E$23</f>
        <v>Spielfrei</v>
      </c>
    </row>
    <row r="12" spans="1:8" ht="28.5" customHeight="1" x14ac:dyDescent="0.5">
      <c r="A12" s="90"/>
      <c r="B12" s="13"/>
      <c r="C12" s="22"/>
      <c r="D12" s="15" t="str">
        <f>'Auslosung - MHL'!$E$18</f>
        <v>FC Corona</v>
      </c>
      <c r="E12" s="16" t="str">
        <f>'Auslosung - MHL'!$E$16</f>
        <v xml:space="preserve">Union Dorfstetten </v>
      </c>
    </row>
    <row r="13" spans="1:8" ht="28.5" customHeight="1" x14ac:dyDescent="0.5">
      <c r="A13" s="90"/>
      <c r="B13" s="13"/>
      <c r="C13" s="22"/>
      <c r="D13" s="15" t="str">
        <f>'Auslosung - MHL'!$E$19</f>
        <v>SU St. Anton</v>
      </c>
      <c r="E13" s="16" t="str">
        <f>'Auslosung - MHL'!$E$22</f>
        <v>SU St. Georgen/Leys</v>
      </c>
    </row>
    <row r="14" spans="1:8" ht="28.5" customHeight="1" thickBot="1" x14ac:dyDescent="0.55000000000000004">
      <c r="A14" s="91"/>
      <c r="B14" s="17"/>
      <c r="C14" s="23"/>
      <c r="D14" s="19" t="str">
        <f>'Auslosung - MHL'!$E$20</f>
        <v>HSC Stössing</v>
      </c>
      <c r="E14" s="20" t="str">
        <f>'Auslosung - MHL'!$E$21</f>
        <v>HFB ASKÖ Rainfeld</v>
      </c>
    </row>
    <row r="15" spans="1:8" ht="28.5" customHeight="1" x14ac:dyDescent="0.5">
      <c r="A15" s="89">
        <v>11</v>
      </c>
      <c r="B15" s="9">
        <v>46145</v>
      </c>
      <c r="C15" s="21"/>
      <c r="D15" s="11" t="str">
        <f>'Auslosung - MHL'!$E$23</f>
        <v>Spielfrei</v>
      </c>
      <c r="E15" s="12" t="str">
        <f>'Auslosung - MHL'!$E$21</f>
        <v>HFB ASKÖ Rainfeld</v>
      </c>
    </row>
    <row r="16" spans="1:8" ht="28.5" customHeight="1" x14ac:dyDescent="0.5">
      <c r="A16" s="90"/>
      <c r="B16" s="13"/>
      <c r="C16" s="22"/>
      <c r="D16" s="15" t="str">
        <f>'Auslosung - MHL'!$E$22</f>
        <v>SU St. Georgen/Leys</v>
      </c>
      <c r="E16" s="16" t="str">
        <f>'Auslosung - MHL'!$E$20</f>
        <v>HSC Stössing</v>
      </c>
    </row>
    <row r="17" spans="1:5" ht="28.5" customHeight="1" thickBot="1" x14ac:dyDescent="0.55000000000000004">
      <c r="A17" s="90"/>
      <c r="B17" s="13"/>
      <c r="C17" s="22"/>
      <c r="D17" s="15" t="str">
        <f>'Auslosung - MHL'!$E$16</f>
        <v xml:space="preserve">Union Dorfstetten </v>
      </c>
      <c r="E17" s="16" t="str">
        <f>'Auslosung - MHL'!$E$19</f>
        <v>SU St. Anton</v>
      </c>
    </row>
    <row r="18" spans="1:5" ht="28.5" customHeight="1" thickBot="1" x14ac:dyDescent="0.55000000000000004">
      <c r="A18" s="91"/>
      <c r="B18" s="17"/>
      <c r="C18" s="23"/>
      <c r="D18" s="19" t="str">
        <f>'Auslosung - MHL'!$E$17</f>
        <v>FC Kasten</v>
      </c>
      <c r="E18" s="20" t="str">
        <f>'Auslosung - MHL'!$E$18</f>
        <v>FC Corona</v>
      </c>
    </row>
    <row r="19" spans="1:5" ht="28.5" customHeight="1" x14ac:dyDescent="0.5">
      <c r="A19" s="89">
        <v>12</v>
      </c>
      <c r="B19" s="9">
        <v>46152</v>
      </c>
      <c r="C19" s="21"/>
      <c r="D19" s="11" t="str">
        <f>'Auslosung - MHL'!$E$18</f>
        <v>FC Corona</v>
      </c>
      <c r="E19" s="12" t="str">
        <f>'Auslosung - MHL'!$E$23</f>
        <v>Spielfrei</v>
      </c>
    </row>
    <row r="20" spans="1:5" ht="28.5" customHeight="1" x14ac:dyDescent="0.5">
      <c r="A20" s="90"/>
      <c r="B20" s="17"/>
      <c r="C20" s="22"/>
      <c r="D20" s="15" t="str">
        <f>'Auslosung - MHL'!$E$19</f>
        <v>SU St. Anton</v>
      </c>
      <c r="E20" s="16" t="str">
        <f>'Auslosung - MHL'!$E$17</f>
        <v>FC Kasten</v>
      </c>
    </row>
    <row r="21" spans="1:5" ht="28.5" customHeight="1" x14ac:dyDescent="0.5">
      <c r="A21" s="90"/>
      <c r="B21" s="13"/>
      <c r="C21" s="22"/>
      <c r="D21" s="15" t="str">
        <f>'Auslosung - MHL'!$E$20</f>
        <v>HSC Stössing</v>
      </c>
      <c r="E21" s="16" t="str">
        <f>'Auslosung - MHL'!$E$16</f>
        <v xml:space="preserve">Union Dorfstetten </v>
      </c>
    </row>
    <row r="22" spans="1:5" ht="28.5" customHeight="1" thickBot="1" x14ac:dyDescent="0.55000000000000004">
      <c r="A22" s="91"/>
      <c r="B22" s="17"/>
      <c r="C22" s="23"/>
      <c r="D22" s="19" t="str">
        <f>'Auslosung - MHL'!$E$21</f>
        <v>HFB ASKÖ Rainfeld</v>
      </c>
      <c r="E22" s="20" t="str">
        <f>'Auslosung - MHL'!$E$22</f>
        <v>SU St. Georgen/Leys</v>
      </c>
    </row>
    <row r="23" spans="1:5" ht="28.5" customHeight="1" x14ac:dyDescent="0.5">
      <c r="A23" s="89">
        <v>13</v>
      </c>
      <c r="B23" s="9" t="s">
        <v>16</v>
      </c>
      <c r="C23" s="21"/>
      <c r="D23" s="11" t="str">
        <f>'Auslosung - MHL'!$E$23</f>
        <v>Spielfrei</v>
      </c>
      <c r="E23" s="12" t="str">
        <f>'Auslosung - MHL'!$E$22</f>
        <v>SU St. Georgen/Leys</v>
      </c>
    </row>
    <row r="24" spans="1:5" ht="28.5" customHeight="1" x14ac:dyDescent="0.5">
      <c r="A24" s="90"/>
      <c r="B24" s="13"/>
      <c r="C24" s="22"/>
      <c r="D24" s="15" t="str">
        <f>'Auslosung - MHL'!$E$16</f>
        <v xml:space="preserve">Union Dorfstetten </v>
      </c>
      <c r="E24" s="16" t="str">
        <f>'Auslosung - MHL'!$E$21</f>
        <v>HFB ASKÖ Rainfeld</v>
      </c>
    </row>
    <row r="25" spans="1:5" ht="28.5" customHeight="1" x14ac:dyDescent="0.5">
      <c r="A25" s="90"/>
      <c r="B25" s="13"/>
      <c r="C25" s="22"/>
      <c r="D25" s="15" t="str">
        <f>'Auslosung - MHL'!$E$17</f>
        <v>FC Kasten</v>
      </c>
      <c r="E25" s="16" t="str">
        <f>'Auslosung - MHL'!$E$20</f>
        <v>HSC Stössing</v>
      </c>
    </row>
    <row r="26" spans="1:5" ht="28.5" customHeight="1" thickBot="1" x14ac:dyDescent="0.55000000000000004">
      <c r="A26" s="91"/>
      <c r="B26" s="17"/>
      <c r="C26" s="23"/>
      <c r="D26" s="19" t="str">
        <f>'Auslosung - MHL'!$E$18</f>
        <v>FC Corona</v>
      </c>
      <c r="E26" s="20" t="str">
        <f>'Auslosung - MHL'!$E$19</f>
        <v>SU St. Anton</v>
      </c>
    </row>
    <row r="27" spans="1:5" ht="28.5" customHeight="1" x14ac:dyDescent="0.5">
      <c r="A27" s="89">
        <v>14</v>
      </c>
      <c r="B27" s="9">
        <v>46173</v>
      </c>
      <c r="C27" s="21"/>
      <c r="D27" s="11" t="str">
        <f>'Auslosung - MHL'!$E$19</f>
        <v>SU St. Anton</v>
      </c>
      <c r="E27" s="12" t="str">
        <f>'Auslosung - MHL'!$E$23</f>
        <v>Spielfrei</v>
      </c>
    </row>
    <row r="28" spans="1:5" ht="28.5" customHeight="1" x14ac:dyDescent="0.5">
      <c r="A28" s="90"/>
      <c r="B28" s="13"/>
      <c r="C28" s="22"/>
      <c r="D28" s="15" t="str">
        <f>'Auslosung - MHL'!$E$20</f>
        <v>HSC Stössing</v>
      </c>
      <c r="E28" s="16" t="str">
        <f>'Auslosung - MHL'!$E$18</f>
        <v>FC Corona</v>
      </c>
    </row>
    <row r="29" spans="1:5" ht="28.5" customHeight="1" x14ac:dyDescent="0.5">
      <c r="A29" s="90"/>
      <c r="B29" s="13"/>
      <c r="C29" s="22"/>
      <c r="D29" s="15" t="str">
        <f>'Auslosung - MHL'!$E$21</f>
        <v>HFB ASKÖ Rainfeld</v>
      </c>
      <c r="E29" s="16" t="str">
        <f>'Auslosung - MHL'!$E$17</f>
        <v>FC Kasten</v>
      </c>
    </row>
    <row r="30" spans="1:5" ht="28.5" customHeight="1" thickBot="1" x14ac:dyDescent="0.55000000000000004">
      <c r="A30" s="91"/>
      <c r="B30" s="24"/>
      <c r="C30" s="25"/>
      <c r="D30" s="19" t="str">
        <f>'Auslosung - MHL'!$E$22</f>
        <v>SU St. Georgen/Leys</v>
      </c>
      <c r="E30" s="20" t="str">
        <f>'Auslosung - MHL'!$E$16</f>
        <v xml:space="preserve">Union Dorfstetten </v>
      </c>
    </row>
  </sheetData>
  <mergeCells count="9">
    <mergeCell ref="A1:E1"/>
    <mergeCell ref="A19:A22"/>
    <mergeCell ref="A23:A26"/>
    <mergeCell ref="A27:A30"/>
    <mergeCell ref="B2:C2"/>
    <mergeCell ref="A3:A6"/>
    <mergeCell ref="A7:A10"/>
    <mergeCell ref="A11:A14"/>
    <mergeCell ref="A15:A18"/>
  </mergeCells>
  <pageMargins left="0.15748031496062992" right="0.15748031496062992" top="0.39370078740157483" bottom="0.39370078740157483" header="0" footer="0"/>
  <pageSetup paperSize="9" scale="66" firstPageNumber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C5B9-0304-416D-B609-7E017B9E5AF8}">
  <sheetPr>
    <tabColor rgb="FFFFFF00"/>
    <pageSetUpPr fitToPage="1"/>
  </sheetPr>
  <dimension ref="A1:E29"/>
  <sheetViews>
    <sheetView topLeftCell="A14" zoomScale="70" zoomScaleNormal="70" zoomScalePageLayoutView="60" workbookViewId="0">
      <selection activeCell="E9" sqref="E9"/>
    </sheetView>
  </sheetViews>
  <sheetFormatPr baseColWidth="10" defaultColWidth="11.44140625" defaultRowHeight="13.2" x14ac:dyDescent="0.25"/>
  <cols>
    <col min="1" max="1" width="6.44140625" customWidth="1"/>
    <col min="2" max="2" width="40.6640625" customWidth="1"/>
    <col min="3" max="3" width="55.6640625" customWidth="1"/>
    <col min="4" max="4" width="52.33203125" customWidth="1"/>
    <col min="5" max="5" width="52.44140625" customWidth="1"/>
    <col min="6" max="6" width="11.5546875" customWidth="1"/>
    <col min="7" max="7" width="12.33203125" customWidth="1"/>
  </cols>
  <sheetData>
    <row r="1" spans="1:5" s="46" customFormat="1" ht="45.6" thickBot="1" x14ac:dyDescent="0.3">
      <c r="A1" s="93" t="s">
        <v>45</v>
      </c>
      <c r="B1" s="94"/>
      <c r="C1" s="94"/>
      <c r="D1" s="94"/>
      <c r="E1" s="95"/>
    </row>
    <row r="2" spans="1:5" s="46" customFormat="1" ht="13.8" thickBot="1" x14ac:dyDescent="0.3">
      <c r="A2" s="105"/>
      <c r="B2" s="106"/>
      <c r="C2" s="106"/>
      <c r="D2" s="106"/>
      <c r="E2" s="107"/>
    </row>
    <row r="3" spans="1:5" s="47" customFormat="1" ht="88.2" customHeight="1" thickBot="1" x14ac:dyDescent="0.3">
      <c r="A3" s="100" t="s">
        <v>47</v>
      </c>
      <c r="B3" s="101"/>
      <c r="C3" s="101"/>
      <c r="D3" s="101"/>
      <c r="E3" s="102"/>
    </row>
    <row r="4" spans="1:5" s="47" customFormat="1" ht="28.8" thickBot="1" x14ac:dyDescent="0.3">
      <c r="A4" s="31"/>
      <c r="B4" s="103" t="s">
        <v>32</v>
      </c>
      <c r="C4" s="103"/>
      <c r="D4" s="103" t="s">
        <v>44</v>
      </c>
      <c r="E4" s="103"/>
    </row>
    <row r="5" spans="1:5" s="47" customFormat="1" ht="28.8" thickBot="1" x14ac:dyDescent="0.3">
      <c r="A5" s="48"/>
      <c r="B5" s="96" t="s">
        <v>2</v>
      </c>
      <c r="C5" s="96"/>
      <c r="D5" s="49" t="s">
        <v>0</v>
      </c>
      <c r="E5" s="50" t="s">
        <v>1</v>
      </c>
    </row>
    <row r="6" spans="1:5" s="47" customFormat="1" ht="28.5" customHeight="1" x14ac:dyDescent="0.25">
      <c r="A6" s="97"/>
      <c r="B6" s="51"/>
      <c r="C6" s="52" t="s">
        <v>7</v>
      </c>
      <c r="D6" s="33"/>
      <c r="E6" s="34"/>
    </row>
    <row r="7" spans="1:5" s="47" customFormat="1" ht="28.5" customHeight="1" x14ac:dyDescent="0.25">
      <c r="A7" s="98"/>
      <c r="B7" s="53"/>
      <c r="C7" s="54" t="s">
        <v>8</v>
      </c>
      <c r="D7" s="15"/>
      <c r="E7" s="16"/>
    </row>
    <row r="8" spans="1:5" s="47" customFormat="1" ht="28.5" customHeight="1" x14ac:dyDescent="0.25">
      <c r="A8" s="98"/>
      <c r="B8" s="53"/>
      <c r="C8" s="55" t="s">
        <v>9</v>
      </c>
      <c r="D8" s="15"/>
      <c r="E8" s="16"/>
    </row>
    <row r="9" spans="1:5" s="47" customFormat="1" ht="28.5" customHeight="1" x14ac:dyDescent="0.25">
      <c r="A9" s="98"/>
      <c r="B9" s="56"/>
      <c r="C9" s="57" t="s">
        <v>10</v>
      </c>
      <c r="D9" s="35"/>
      <c r="E9" s="36"/>
    </row>
    <row r="10" spans="1:5" s="47" customFormat="1" ht="28.5" customHeight="1" x14ac:dyDescent="0.25">
      <c r="A10" s="98"/>
      <c r="B10" s="56"/>
      <c r="C10" s="57" t="s">
        <v>11</v>
      </c>
      <c r="D10" s="35"/>
      <c r="E10" s="36"/>
    </row>
    <row r="11" spans="1:5" s="47" customFormat="1" ht="28.5" customHeight="1" thickBot="1" x14ac:dyDescent="0.3">
      <c r="A11" s="99"/>
      <c r="B11" s="56"/>
      <c r="C11" s="57" t="s">
        <v>12</v>
      </c>
      <c r="D11" s="19"/>
      <c r="E11" s="20"/>
    </row>
    <row r="12" spans="1:5" s="47" customFormat="1" ht="86.25" customHeight="1" thickBot="1" x14ac:dyDescent="0.3">
      <c r="A12" s="100" t="s">
        <v>46</v>
      </c>
      <c r="B12" s="101"/>
      <c r="C12" s="101"/>
      <c r="D12" s="101"/>
      <c r="E12" s="102"/>
    </row>
    <row r="13" spans="1:5" s="47" customFormat="1" ht="28.8" thickBot="1" x14ac:dyDescent="0.3">
      <c r="A13" s="37"/>
      <c r="B13" s="103" t="s">
        <v>32</v>
      </c>
      <c r="C13" s="103"/>
      <c r="D13" s="104" t="s">
        <v>43</v>
      </c>
      <c r="E13" s="104"/>
    </row>
    <row r="14" spans="1:5" s="47" customFormat="1" ht="28.8" thickBot="1" x14ac:dyDescent="0.3">
      <c r="A14" s="29"/>
      <c r="B14" s="96" t="s">
        <v>31</v>
      </c>
      <c r="C14" s="96"/>
      <c r="D14" s="49" t="s">
        <v>0</v>
      </c>
      <c r="E14" s="50" t="s">
        <v>1</v>
      </c>
    </row>
    <row r="15" spans="1:5" s="47" customFormat="1" ht="28.5" customHeight="1" x14ac:dyDescent="0.25">
      <c r="A15" s="97"/>
      <c r="B15" s="58"/>
      <c r="C15" s="59" t="s">
        <v>13</v>
      </c>
      <c r="D15" s="38"/>
      <c r="E15" s="39"/>
    </row>
    <row r="16" spans="1:5" s="47" customFormat="1" ht="28.5" customHeight="1" x14ac:dyDescent="0.25">
      <c r="A16" s="98"/>
      <c r="B16" s="60"/>
      <c r="C16" s="61" t="s">
        <v>14</v>
      </c>
      <c r="D16" s="40"/>
      <c r="E16" s="41"/>
    </row>
    <row r="17" spans="1:5" s="47" customFormat="1" ht="28.5" customHeight="1" x14ac:dyDescent="0.25">
      <c r="A17" s="98"/>
      <c r="B17" s="60"/>
      <c r="C17" s="61" t="s">
        <v>34</v>
      </c>
      <c r="D17" s="40"/>
      <c r="E17" s="41"/>
    </row>
    <row r="18" spans="1:5" s="47" customFormat="1" ht="28.5" customHeight="1" thickBot="1" x14ac:dyDescent="0.3">
      <c r="A18" s="99"/>
      <c r="B18" s="62"/>
      <c r="C18" s="63" t="s">
        <v>35</v>
      </c>
      <c r="D18" s="42"/>
      <c r="E18" s="43"/>
    </row>
    <row r="19" spans="1:5" s="47" customFormat="1" ht="86.25" customHeight="1" thickBot="1" x14ac:dyDescent="0.3">
      <c r="A19" s="100" t="s">
        <v>48</v>
      </c>
      <c r="B19" s="101"/>
      <c r="C19" s="101"/>
      <c r="D19" s="101"/>
      <c r="E19" s="102"/>
    </row>
    <row r="20" spans="1:5" s="47" customFormat="1" ht="28.8" thickBot="1" x14ac:dyDescent="0.3">
      <c r="A20" s="31"/>
      <c r="B20" s="103" t="s">
        <v>32</v>
      </c>
      <c r="C20" s="103"/>
      <c r="D20" s="103" t="s">
        <v>50</v>
      </c>
      <c r="E20" s="103"/>
    </row>
    <row r="21" spans="1:5" s="47" customFormat="1" ht="28.8" thickBot="1" x14ac:dyDescent="0.3">
      <c r="A21" s="64"/>
      <c r="B21" s="96" t="s">
        <v>31</v>
      </c>
      <c r="C21" s="96"/>
      <c r="D21" s="49" t="s">
        <v>0</v>
      </c>
      <c r="E21" s="50" t="s">
        <v>1</v>
      </c>
    </row>
    <row r="22" spans="1:5" s="47" customFormat="1" ht="28.5" customHeight="1" x14ac:dyDescent="0.25">
      <c r="A22" s="32"/>
      <c r="B22" s="58"/>
      <c r="C22" s="65" t="s">
        <v>53</v>
      </c>
      <c r="D22" s="38"/>
      <c r="E22" s="39"/>
    </row>
    <row r="23" spans="1:5" s="47" customFormat="1" ht="28.5" customHeight="1" thickBot="1" x14ac:dyDescent="0.3">
      <c r="A23" s="30"/>
      <c r="B23" s="66"/>
      <c r="C23" s="67" t="s">
        <v>54</v>
      </c>
      <c r="D23" s="44"/>
      <c r="E23" s="45"/>
    </row>
    <row r="24" spans="1:5" s="47" customFormat="1" ht="86.25" customHeight="1" thickBot="1" x14ac:dyDescent="0.3">
      <c r="A24" s="100" t="s">
        <v>49</v>
      </c>
      <c r="B24" s="101"/>
      <c r="C24" s="101"/>
      <c r="D24" s="101"/>
      <c r="E24" s="102"/>
    </row>
    <row r="25" spans="1:5" s="47" customFormat="1" ht="28.8" thickBot="1" x14ac:dyDescent="0.3">
      <c r="A25" s="97"/>
      <c r="B25" s="103" t="s">
        <v>51</v>
      </c>
      <c r="C25" s="103"/>
      <c r="D25" s="108" t="s">
        <v>36</v>
      </c>
      <c r="E25" s="103"/>
    </row>
    <row r="26" spans="1:5" s="47" customFormat="1" ht="28.8" thickBot="1" x14ac:dyDescent="0.3">
      <c r="A26" s="98"/>
      <c r="B26" s="96"/>
      <c r="C26" s="96"/>
      <c r="D26" s="49" t="s">
        <v>0</v>
      </c>
      <c r="E26" s="50" t="s">
        <v>1</v>
      </c>
    </row>
    <row r="27" spans="1:5" s="47" customFormat="1" ht="28.5" customHeight="1" x14ac:dyDescent="0.25">
      <c r="A27" s="98"/>
      <c r="B27" s="59" t="s">
        <v>27</v>
      </c>
      <c r="C27" s="115"/>
      <c r="D27" s="109" t="s">
        <v>55</v>
      </c>
      <c r="E27" s="112" t="s">
        <v>56</v>
      </c>
    </row>
    <row r="28" spans="1:5" s="47" customFormat="1" ht="29.25" customHeight="1" x14ac:dyDescent="0.25">
      <c r="A28" s="98"/>
      <c r="B28" s="61" t="s">
        <v>26</v>
      </c>
      <c r="C28" s="116"/>
      <c r="D28" s="110"/>
      <c r="E28" s="113"/>
    </row>
    <row r="29" spans="1:5" s="47" customFormat="1" ht="28.5" customHeight="1" thickBot="1" x14ac:dyDescent="0.3">
      <c r="A29" s="99"/>
      <c r="B29" s="68" t="s">
        <v>33</v>
      </c>
      <c r="C29" s="63" t="s">
        <v>52</v>
      </c>
      <c r="D29" s="111"/>
      <c r="E29" s="114"/>
    </row>
  </sheetData>
  <mergeCells count="24">
    <mergeCell ref="A15:A18"/>
    <mergeCell ref="B20:C20"/>
    <mergeCell ref="D20:E20"/>
    <mergeCell ref="B25:C25"/>
    <mergeCell ref="A19:E19"/>
    <mergeCell ref="B21:C21"/>
    <mergeCell ref="D25:E25"/>
    <mergeCell ref="A24:E24"/>
    <mergeCell ref="A25:A29"/>
    <mergeCell ref="B26:C26"/>
    <mergeCell ref="D27:D29"/>
    <mergeCell ref="E27:E29"/>
    <mergeCell ref="C27:C28"/>
    <mergeCell ref="A1:E1"/>
    <mergeCell ref="B5:C5"/>
    <mergeCell ref="A6:A11"/>
    <mergeCell ref="A12:E12"/>
    <mergeCell ref="B14:C14"/>
    <mergeCell ref="B4:C4"/>
    <mergeCell ref="D4:E4"/>
    <mergeCell ref="B13:C13"/>
    <mergeCell ref="D13:E13"/>
    <mergeCell ref="A3:E3"/>
    <mergeCell ref="A2:E2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Auslosung - MHL</vt:lpstr>
      <vt:lpstr>Spielplan MFL1 Herbst 2025</vt:lpstr>
      <vt:lpstr>Spielplan MFL1 Frühjahr 2026</vt:lpstr>
      <vt:lpstr>Spielplan MFL2 Herbst 2025</vt:lpstr>
      <vt:lpstr>Spielplan MFL2 Frühjahr 2026</vt:lpstr>
      <vt:lpstr>Cupauslosung </vt:lpstr>
      <vt:lpstr>'Spielplan MFL1 Frühjahr 2026'!Druckbereich</vt:lpstr>
      <vt:lpstr>'Spielplan MFL1 Herbst 2025'!Druckbereich</vt:lpstr>
      <vt:lpstr>'Spielplan MFL2 Frühjahr 2026'!Druckbereich</vt:lpstr>
      <vt:lpstr>'Spielplan MFL2 Herbst 2025'!Druckbereich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Potzmader - Ford Eigenthaler</dc:creator>
  <cp:lastModifiedBy>Halmer Peter</cp:lastModifiedBy>
  <cp:lastPrinted>2025-07-07T16:32:58Z</cp:lastPrinted>
  <dcterms:created xsi:type="dcterms:W3CDTF">2017-07-17T15:06:59Z</dcterms:created>
  <dcterms:modified xsi:type="dcterms:W3CDTF">2025-07-07T16:33:05Z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</Properties>
</file>